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1970" windowHeight="15480" tabRatio="222" activeTab="0"/>
  </bookViews>
  <sheets>
    <sheet name="Doc" sheetId="1" r:id="rId1"/>
    <sheet name="Header" sheetId="2" r:id="rId2"/>
  </sheets>
  <definedNames/>
  <calcPr fullCalcOnLoad="1"/>
</workbook>
</file>

<file path=xl/sharedStrings.xml><?xml version="1.0" encoding="utf-8"?>
<sst xmlns="http://schemas.openxmlformats.org/spreadsheetml/2006/main" count="13518" uniqueCount="2227">
  <si>
    <t>gParameters.RedDecRec.DecHk.Group2.HeaterVoltage</t>
  </si>
  <si>
    <t>gParameters.RedDecRec.DecHk.Group1.HeaterCurrent</t>
  </si>
  <si>
    <t>BOLC HK entry 1</t>
  </si>
  <si>
    <t>BOLC HK entry 196</t>
  </si>
  <si>
    <t>BOLC HK entry 197</t>
  </si>
  <si>
    <t>BOLC HK entry 224</t>
  </si>
  <si>
    <t>AVM : Always valid.  Further models : Valid only when BOLC is ON and the connection between DMC and BOLC is established</t>
  </si>
  <si>
    <t>AVM : Valid, Further models : invalid</t>
  </si>
  <si>
    <t>DMC_CS1C_LOOP</t>
  </si>
  <si>
    <t>DMC_CS1C_UP</t>
  </si>
  <si>
    <t>DMC_CS1C_DOWN</t>
  </si>
  <si>
    <t>DMC_CS1C_SYNCHRO</t>
  </si>
  <si>
    <t>Software Version Number : Note that this variable is only modifiable by patching (and not by a write command).  The MSB is the main version number and the 3 other bytes are used for intermediate numbering.  (example: 0x05020300 for version 5.2.3.0)</t>
  </si>
  <si>
    <t>0 = No error in this task</t>
  </si>
  <si>
    <t>1 = this task is running</t>
  </si>
  <si>
    <t>CS2 current resistor value</t>
  </si>
  <si>
    <t>Valid only when CS1 is switched on</t>
  </si>
  <si>
    <t>Valid only when CS2 is switched on</t>
  </si>
  <si>
    <t>Decimal (-32767 = -10V, 32767 = 10V)</t>
  </si>
  <si>
    <t>gParameters.CS2Controller.CurrentResistorValue</t>
  </si>
  <si>
    <t>gParameters.CS2Controller.Output</t>
  </si>
  <si>
    <t>DMC_CS1_TARGET</t>
  </si>
  <si>
    <t>DMC_CS2_TARGET</t>
  </si>
  <si>
    <t>CS1 target resistor value</t>
  </si>
  <si>
    <t>CS2 target resistor value</t>
  </si>
  <si>
    <t>gParameters.BlueDecRec.DecHk.Group1.SensorsCurrentRange50</t>
  </si>
  <si>
    <t>gParameters.BlueDecRec.DecHk.Group1.SensorsCurrentRange2</t>
  </si>
  <si>
    <t>0 = Homing has not (yet) completed</t>
  </si>
  <si>
    <t>DMC_GC_LL_MOVING</t>
  </si>
  <si>
    <t>1 = Launch lock is moving</t>
  </si>
  <si>
    <t>0 = Launch lock is not moving</t>
  </si>
  <si>
    <t>Spare (will be Launch Lock Short-Circuit)</t>
  </si>
  <si>
    <t>0 = Grating is powered OFF</t>
  </si>
  <si>
    <t>DMC_DECR_VSCP_1</t>
  </si>
  <si>
    <t>DMC_CS2_RES_VALUE</t>
  </si>
  <si>
    <t>DMC_CS2_OUTPUT</t>
  </si>
  <si>
    <t>DMC Data Memory Single Failure Index :
See section 'Detecting memory errors'</t>
  </si>
  <si>
    <t>DMC_PM_SF_IND</t>
  </si>
  <si>
    <t>gParameters.MemoryScrubbing.indexNextSfPmCorruptedAddress</t>
  </si>
  <si>
    <t>DMC_DM_DF_IND</t>
  </si>
  <si>
    <t>DMC_PM_DF_IND</t>
  </si>
  <si>
    <t>gParameters.MemoryScrubbing.indexNextDfDmCorruptedAddress</t>
  </si>
  <si>
    <t>gParameters.BolRec.HkArray[125]</t>
  </si>
  <si>
    <t>DMC_DSIM_TASK_AL</t>
  </si>
  <si>
    <t>DMC_DSIM_TASK_WR</t>
  </si>
  <si>
    <t>gParameters.RedDecRec.DecHk.Group1.GndVoltage</t>
  </si>
  <si>
    <t>gParameters.RedDecRec.DecHk.Group1.Vcascn1</t>
  </si>
  <si>
    <t>Decimal(+/-32767 = +/-9.97V)</t>
  </si>
  <si>
    <t>DMC_CHOP_VB</t>
  </si>
  <si>
    <t>Counts the readout from Red DEC received by the DEC/MEC since the last setting of Time.</t>
  </si>
  <si>
    <t>Period of acquisition of diagnostic housekeeping.  When diagnostic hk is synchronized on a detector, the period is 0.</t>
  </si>
  <si>
    <t>gSoftwareVersionNumber</t>
  </si>
  <si>
    <t>DMC_CHOP_CUR_POS</t>
  </si>
  <si>
    <t>Decimal or deg min sec</t>
  </si>
  <si>
    <t>gParameters.CS1Controller.TaskStatus</t>
  </si>
  <si>
    <t>DMC_CS2_CTRL_STA</t>
  </si>
  <si>
    <t>gParameters.CS2Controller.TaskStatus</t>
  </si>
  <si>
    <t>DMC_GRAT_SETPOIN</t>
  </si>
  <si>
    <t>gParameters.Sequencer.aCurrentLoopIndex[3]</t>
  </si>
  <si>
    <t>DMC_SEQ_LOOP_ID4</t>
  </si>
  <si>
    <t>gParameters.Sequencer.aCurrentLoopIndex[4]</t>
  </si>
  <si>
    <t>DMC_SEQ_WAIT_IND</t>
  </si>
  <si>
    <t>gParameters.Sequencer.WaitForRampsIndex</t>
  </si>
  <si>
    <t>gParameters.BolRec.HkArray[174]</t>
  </si>
  <si>
    <t>BOLC_HK_176</t>
  </si>
  <si>
    <t>gParameters.BolRec.HkArray[175]</t>
  </si>
  <si>
    <t>BOLC_HK_177</t>
  </si>
  <si>
    <t>DMC Program Memory Double Failure Index :
See section 'Detecting memory errors'</t>
  </si>
  <si>
    <t>Bias R Voltage Power Supply Group 4</t>
  </si>
  <si>
    <t>DMC_DECB_VSCP_4</t>
  </si>
  <si>
    <t>Cascode P Voltage Power Supply Group 4</t>
  </si>
  <si>
    <t>DMC_DECB_VDDR_4</t>
  </si>
  <si>
    <t>Decimal(+/-32767 = +/-833mA)</t>
  </si>
  <si>
    <t>DMC DSP temperature.  The temperature can be computed with:
T(K) = 1/(a0 + a1*ln(R) + a3*(ln(R)³)
Where a0 = 8,79425e-4
a1 = 2,46538e-4
a3 = 1,16987e-7
Note that the maximum resistor value DMC can measure is 100kOhms</t>
  </si>
  <si>
    <t>Current Mirror Voltage Power Supply Group 4</t>
  </si>
  <si>
    <t>DMC_DECB_VDDA_4</t>
  </si>
  <si>
    <t>VDDA Voltage Power Supply Group 4</t>
  </si>
  <si>
    <t>DMC_DECB_VWELL_4</t>
  </si>
  <si>
    <t>gParameters.RedDecRec.DecHk.CreStatusRegFirst</t>
  </si>
  <si>
    <t>DMC_DECB_IGND_3</t>
  </si>
  <si>
    <t>gParameters.BlueDecRec.DecHk.Group1.GndCurrent</t>
  </si>
  <si>
    <t>DMC_DECB_HEAT_C</t>
  </si>
  <si>
    <t>GND Current Power Supply Group 3</t>
  </si>
  <si>
    <t>DMC_DECB_HEAT_V</t>
  </si>
  <si>
    <t>Decimal (-32767 = -37.5V, 32767 = 37.5V)</t>
  </si>
  <si>
    <t>Heater Voltage</t>
  </si>
  <si>
    <t>DMC_DECB_IGND_4</t>
  </si>
  <si>
    <t>GND Current Power Supply Group 4</t>
  </si>
  <si>
    <t>gParameters.BlueDecRec.DecHk.Group2.GndCurrent</t>
  </si>
  <si>
    <t>DMC_DECB_FLASH_C</t>
  </si>
  <si>
    <t>Dec Blue Flasher Current</t>
  </si>
  <si>
    <t>DMC_DB_TS12CSS_4</t>
  </si>
  <si>
    <t>DMC_DB_DC_P15V_4</t>
  </si>
  <si>
    <t>DMC_DB_DC_N15V_4</t>
  </si>
  <si>
    <t>DMC_DR_TS12CBS_1</t>
  </si>
  <si>
    <t>DMC_DR_TS12CSS_1</t>
  </si>
  <si>
    <t>DMC_DR_TS12CBS_2</t>
  </si>
  <si>
    <t>DMC_DR_TS12CSS_2</t>
  </si>
  <si>
    <t>DMC_DR_DCDC_P15V_2</t>
  </si>
  <si>
    <t>DMC_DR_DCDC_N15V_2</t>
  </si>
  <si>
    <t>Current in temperature sensors 1 and 2 Power Supply Group 1.  Same measure as next one but with a bigger scale.</t>
  </si>
  <si>
    <t>GRAT_FW</t>
  </si>
  <si>
    <t>invalid</t>
  </si>
  <si>
    <t>Valid only when BOLC is ON and the connection between DMC and BOLC is established</t>
  </si>
  <si>
    <t>4 (16bits)</t>
  </si>
  <si>
    <t>4 (24bits)</t>
  </si>
  <si>
    <t>2 (10bits)</t>
  </si>
  <si>
    <t>2 (8bits)</t>
  </si>
  <si>
    <t>1 (4bits)</t>
  </si>
  <si>
    <t>4 (19bits)</t>
  </si>
  <si>
    <t>4 (22bits)</t>
  </si>
  <si>
    <t>4 (20bits)</t>
  </si>
  <si>
    <t>4 (21bits)</t>
  </si>
  <si>
    <t>4(22bits)</t>
  </si>
  <si>
    <t>4 (28bits)</t>
  </si>
  <si>
    <t>4 (30bits)</t>
  </si>
  <si>
    <t>4 (2bits)</t>
  </si>
  <si>
    <t>2 (4bits)</t>
  </si>
  <si>
    <t>2 (12bits)</t>
  </si>
  <si>
    <t>2 (14bits)</t>
  </si>
  <si>
    <t>4 (25bits)</t>
  </si>
  <si>
    <t>1 = Simulating Red DEC</t>
  </si>
  <si>
    <t>0 = Not simulating Red DEC</t>
  </si>
  <si>
    <t>1 = Simulating BOLC</t>
  </si>
  <si>
    <t>0 = Connection established with Red DEC</t>
  </si>
  <si>
    <t>1 = Waiting connection with Blue SPU</t>
  </si>
  <si>
    <t>DMC_BR_ERR_NS</t>
  </si>
  <si>
    <t>gParameters.BolRec.HkArray[102]</t>
  </si>
  <si>
    <t>BOLC_HK_104</t>
  </si>
  <si>
    <t>gParameters.BolRec.HkArray[103]</t>
  </si>
  <si>
    <t>BOLC_HK_105</t>
  </si>
  <si>
    <t>gParameters.BolRec.HkArray[104]</t>
  </si>
  <si>
    <t>BOLC_HK_106</t>
  </si>
  <si>
    <t>gParameters.BolRec.HkArray[105]</t>
  </si>
  <si>
    <t>BOLC_HK_107</t>
  </si>
  <si>
    <t>gParameters.RedDecRec.DecHk.Group1.SensorsGeneratorPos</t>
  </si>
  <si>
    <t>gParameters.RedDecRec.DecHk.Group1.SensorsGeneratorNeg</t>
  </si>
  <si>
    <t>gParameters.RedDecRec.DecHk.Group1.Measure10</t>
  </si>
  <si>
    <t>DC/DC temperature. The temperature can be computed with:
T(K) = 1/(a0 + a1*ln(R) + a3*(ln(R)³)
Where a0 = 1,2835e-3
a1 = 2,3646e-4
a3 = 9,1416e-8</t>
  </si>
  <si>
    <t>CS1 controller commanded output voltage</t>
  </si>
  <si>
    <t>CS2 controller commanded output voltage</t>
  </si>
  <si>
    <t>The commanded current output computed by the grating servo loop. (32767 = 555 mA and -32767 = -555 mA)</t>
  </si>
  <si>
    <t>Last Error Buffer Index : Indicates the current position in the Last Errors Buffer.  Index is 0 based and indicates the next position to be filled.  (Note: index 0 is DMC_LAST_ER_BF1)</t>
  </si>
  <si>
    <t>Grating absolute position in degraded mode.  Note: this variable is updated only when entering the degraded mode (if grating is switched on) and during a degraded move. Unit = index in the sine table (0 - 16383), 1 unit = 13.18 arcsec</t>
  </si>
  <si>
    <t>Calibration source DAC output = measured real output voltage to calibration source.</t>
  </si>
  <si>
    <t>gParameters.RedDecRec.DecHk.Group1.Vcascn2</t>
  </si>
  <si>
    <t>DMC_DECR_SPARE5B</t>
  </si>
  <si>
    <t>DMC_DECR_CR2_ST_SEL</t>
  </si>
  <si>
    <t>DMC_DECR_CR2_ST_CS</t>
  </si>
  <si>
    <t>DMC_DECR_CR2_ST_CUR</t>
  </si>
  <si>
    <t>DMC_DECR_CR2_ST_SP1</t>
  </si>
  <si>
    <t>DMC_DECR_CR2_ST_SIM</t>
  </si>
  <si>
    <t>DMC_DECR_CR2_ST_TE</t>
  </si>
  <si>
    <t>DMC_DECR_CR2_ST_NDS</t>
  </si>
  <si>
    <t>DMC_DECR_CR2_ST_SP2</t>
  </si>
  <si>
    <t>DMC_DECR_CR2_ST_POW</t>
  </si>
  <si>
    <t>Current in temperature sensors 1 and 2 Power Supply Group 2.  Same measure as previous one but with a smaller scale.  If value is out of [-2µA, 2µA], use the other value.</t>
  </si>
  <si>
    <t>Voltage in temperature sensor 1 Power Supply Group 2</t>
  </si>
  <si>
    <t>Voltage in temperature sensor 2 Power Supply Group 2</t>
  </si>
  <si>
    <t>gParameters.BolRec.HkArray[17]</t>
  </si>
  <si>
    <t>BOLC_HK_19</t>
  </si>
  <si>
    <t>gParameters.BolRec.HkArray[18]</t>
  </si>
  <si>
    <t>BOLC_HK_20</t>
  </si>
  <si>
    <t>gParameters.BolRec.HkArray[19]</t>
  </si>
  <si>
    <t>BOLC_HK_21</t>
  </si>
  <si>
    <t>gParameters.BolRec.HkArray[20]</t>
  </si>
  <si>
    <t>BOLC_HK_22</t>
  </si>
  <si>
    <t>gParameters.BolRec.HkArray[21]</t>
  </si>
  <si>
    <t>0 = Calibration Source 1 controller commutation is disabled</t>
  </si>
  <si>
    <t>Calibratin Source 2 Controller status (currently not implemented).</t>
  </si>
  <si>
    <t>DMC_CS2C_TASK_WR</t>
  </si>
  <si>
    <t>DMC_CS2C_ERR_NS</t>
  </si>
  <si>
    <t>DMC_CS2C_POWER</t>
  </si>
  <si>
    <t>DMC_CS2C_PID</t>
  </si>
  <si>
    <t>DMC_CS2C_COMMUT</t>
  </si>
  <si>
    <t>DC/DC +15V</t>
  </si>
  <si>
    <t>DC/DC -15V</t>
  </si>
  <si>
    <t>Dec (-32767=-25V, 32767=+25V)</t>
  </si>
  <si>
    <t>DMC_DECB_A5V_4</t>
  </si>
  <si>
    <t>DMC_DECB_R5V_4</t>
  </si>
  <si>
    <t>DMC_DECB_SPARE5B</t>
  </si>
  <si>
    <t>gParameters.BlueDecRec.DecHk.Group1.Measure12</t>
  </si>
  <si>
    <t>DMC_DECB_CR4_ST_SP1</t>
  </si>
  <si>
    <t>DMC_DECB_CR4_ST_SIM</t>
  </si>
  <si>
    <t>gParameters.BlueDecRec.DecHk.Group2.Thermistor</t>
  </si>
  <si>
    <t>gParameters.BlueDecRec.DecHk.Group1.ZeroVolt</t>
  </si>
  <si>
    <t>gParameters.BlueDecRec.DecHk.Group2.ZeroVolt</t>
  </si>
  <si>
    <t>gParameters.RedDecRec.DecHk.Group1.ZeroVolt</t>
  </si>
  <si>
    <t>gParameters.RedDecRec.DecHk.Group1.Thermistor</t>
  </si>
  <si>
    <t>gParameters.RedDecRec.DecHk.Group1.Measure12</t>
  </si>
  <si>
    <t>gParameters.RedDecRec.DecHk.Group1.SensorsCurrentRange50</t>
  </si>
  <si>
    <t>gParameters.RedDecRec.DecHk.Group1.SensorsCurrentRange2</t>
  </si>
  <si>
    <t>gParameters.RedDecRec.DecHk.Group1.Sensor1Voltage</t>
  </si>
  <si>
    <t>gParameters.RedDecRec.DecHk.Group1.Sensor2Voltage</t>
  </si>
  <si>
    <t>DMC_PSC_V3</t>
  </si>
  <si>
    <t>DMC_PSC_V2</t>
  </si>
  <si>
    <t>DMC_GRAT_TARGET</t>
  </si>
  <si>
    <t>DMC_GRAT_PID_ERR</t>
  </si>
  <si>
    <t>gParameters.BolRec.HkArray[80]</t>
  </si>
  <si>
    <t>BOLC_HK_82</t>
  </si>
  <si>
    <t>gParameters.BolRec.HkArray[166]</t>
  </si>
  <si>
    <t>BOLC_HK_168</t>
  </si>
  <si>
    <t>DMC_FWPH_CUR_POS</t>
  </si>
  <si>
    <t>gParameters.BolRec.HkArray[68]</t>
  </si>
  <si>
    <t>BOLC_HK_70</t>
  </si>
  <si>
    <t>gParameters.RedDecRec.DecHk.Group2.Measure12</t>
  </si>
  <si>
    <t>gParameters.RedDecRec.DecHk.Group2.Measure13</t>
  </si>
  <si>
    <t>Zero Bias Voltage Power Supply Group 1</t>
  </si>
  <si>
    <t>DMC_DECR_REF_0V_1</t>
  </si>
  <si>
    <t>DMC_DECR_SPARE5</t>
  </si>
  <si>
    <t>DMC_DECR_A5V_2</t>
  </si>
  <si>
    <t>DMC_DECR_R5V_2</t>
  </si>
  <si>
    <t>gParameters.BolRec.HkArray[183]</t>
  </si>
  <si>
    <t>BOLC_HK_185</t>
  </si>
  <si>
    <t>gParameters.BolRec.HkArray[184]</t>
  </si>
  <si>
    <t>BOLC_HK_186</t>
  </si>
  <si>
    <t>gParameters.BolRec.HkArray[185]</t>
  </si>
  <si>
    <t>BOLC_HK_187</t>
  </si>
  <si>
    <t>gParameters.BolRec.HkArray[186]</t>
  </si>
  <si>
    <t>BOLC_HK_188</t>
  </si>
  <si>
    <t>gParameters.BolRec.HkArray[187]</t>
  </si>
  <si>
    <t>BOLC_HK_189</t>
  </si>
  <si>
    <t>gParameters.BolRec.HkArray[188]</t>
  </si>
  <si>
    <t>BOLC_HK_190</t>
  </si>
  <si>
    <t>gParameters.BolRec.HkArray[189]</t>
  </si>
  <si>
    <t>BOLC_HK_191</t>
  </si>
  <si>
    <t>gParameters.BolRec.HkArray[190]</t>
  </si>
  <si>
    <t>BOLC_HK_192</t>
  </si>
  <si>
    <t>gParameters.BolRec.HkArray[191]</t>
  </si>
  <si>
    <t>BOLC_HK_193</t>
  </si>
  <si>
    <t>Spare</t>
  </si>
  <si>
    <t>gDummyVariable</t>
  </si>
  <si>
    <t>spare</t>
  </si>
  <si>
    <t>DMC_CC_SPARE1C</t>
  </si>
  <si>
    <t>DMC_CS1C_SPARE1B</t>
  </si>
  <si>
    <t>DMC_CS2C_SPARE1B</t>
  </si>
  <si>
    <t>DMC_SEQ_OPTIONS</t>
  </si>
  <si>
    <t>Sequence label</t>
  </si>
  <si>
    <t>gParameters.Sequencer.Label</t>
  </si>
  <si>
    <t>DMC_OBSID</t>
  </si>
  <si>
    <t>OBSID</t>
  </si>
  <si>
    <t>?</t>
  </si>
  <si>
    <t>gParameters.Sequencer.OBSID</t>
  </si>
  <si>
    <t>DMC_BBID</t>
  </si>
  <si>
    <t>BBID</t>
  </si>
  <si>
    <t>gParameters.Sequencer.BBID</t>
  </si>
  <si>
    <t>DMC_TIME_1</t>
  </si>
  <si>
    <t>gParameters.Sequencer.Time[0]</t>
  </si>
  <si>
    <t>DMC_TIME_2</t>
  </si>
  <si>
    <t>gParameters.Sequencer.Time[1]</t>
  </si>
  <si>
    <t>DMC_DECR_VCAN1_1</t>
  </si>
  <si>
    <t>Cascode N1 Voltage Power Supply Group 1</t>
  </si>
  <si>
    <t>DMC_DECR_VCAN2_1</t>
  </si>
  <si>
    <t>Cascode N2 Voltage Power Supply Group 1</t>
  </si>
  <si>
    <t>BOLC_HK_127</t>
  </si>
  <si>
    <t>gParameters.BolRec.HkArray[199]</t>
  </si>
  <si>
    <t>BOLC_HK_201</t>
  </si>
  <si>
    <t>gParameters.BolRec.HkArray[200]</t>
  </si>
  <si>
    <t>BOLC_HK_202</t>
  </si>
  <si>
    <t>Decimal (0 = -6V, 65535 = 6V)</t>
  </si>
  <si>
    <t>Decimal (0 = -0.6mA, 65535 = 0.6mA)</t>
  </si>
  <si>
    <t>Red DEC Controller task status.  This task is sending the commands to Red DEC and control the power on/off.</t>
  </si>
  <si>
    <t>1 = Red DEC is powered ON</t>
  </si>
  <si>
    <t>0 = Red DEC is OFF</t>
  </si>
  <si>
    <t>1 = Waiting connection with Red DEC</t>
  </si>
  <si>
    <t>Sensitivity = 3.8 µV / arcsec =&gt; range = +/- 140 mV for +/- 10° NOTE : sensitivity = 15 mV/° @4K; 14 mV/° @ambiant</t>
  </si>
  <si>
    <t xml:space="preserve">Amplifier gain X10 =&gt; coefficient ~ 7.14 °/V  =&gt; range is +/- 71.4° to be updated after calibration </t>
  </si>
  <si>
    <t>Format : setpoint and measurement are signed 32 bit integers, low level software manages 32/16 bit conversion</t>
  </si>
  <si>
    <t>DMC_BOLC_STATUS</t>
  </si>
  <si>
    <t>gParameters.RedDecRec.DecHk.Group2.Vcascn2</t>
  </si>
  <si>
    <t>gParameters.RedDecRec.DecHk.Group2.VbiasR</t>
  </si>
  <si>
    <t>gParameters.TempSensors.FpuTemperatureSensor1ResistorValue</t>
  </si>
  <si>
    <t>gParameters.TempSensors.GratingTemperatureSensorResistorValue</t>
  </si>
  <si>
    <t>gParameters.TempSensors.ChopperTemperatureSensorResistorValue</t>
  </si>
  <si>
    <t>DMC_DECB_CR4_ST_TE</t>
  </si>
  <si>
    <t>DMC_DECB_CR4_ST_NDS</t>
  </si>
  <si>
    <t>DMC_DECB_CR4_ST_SP2</t>
  </si>
  <si>
    <t>DMC_DECB_CR4_ST_POW</t>
  </si>
  <si>
    <t>gParameters.BlueDecRec.DecHk.Group1.Thermistor</t>
  </si>
  <si>
    <t>gParameters.TempSensors.FWPhotoTemperatureSensorResistorValue</t>
  </si>
  <si>
    <t>gParameters.Mim.HkAnalogMeasures.RefVoltage0V</t>
  </si>
  <si>
    <t>DMC_REF_VOLT_5V</t>
  </si>
  <si>
    <t>Internal Reference voltage (5V)</t>
  </si>
  <si>
    <t>DMC_REF_VOLT_0V</t>
  </si>
  <si>
    <t>DMC_SPARE4</t>
  </si>
  <si>
    <t>DMC_SPARE5</t>
  </si>
  <si>
    <t>DMC_SPARE6</t>
  </si>
  <si>
    <t>Decimal (TBD)</t>
  </si>
  <si>
    <t>DMC_GR_IND_READ</t>
  </si>
  <si>
    <t>The position as read by the inductosyn (before all transformation and correction by software)</t>
  </si>
  <si>
    <t>VDDA Current Power Supply Group 1</t>
  </si>
  <si>
    <t>DMC_DECR_IDDD_1</t>
  </si>
  <si>
    <t>VDDD Current Power Supply Group 1</t>
  </si>
  <si>
    <t>Decimal ( 0 = 0V, 4095 = +1V )</t>
  </si>
  <si>
    <t>DMC_FWSC_ERROR</t>
  </si>
  <si>
    <t>DMC_FWSC_TASK_WR</t>
  </si>
  <si>
    <t>DMC_FWSC_ERR_NS</t>
  </si>
  <si>
    <t>DMC_FWSC_POWER</t>
  </si>
  <si>
    <t>1 = Filter Wheel Spectro is powered ON</t>
  </si>
  <si>
    <t>0 = Filter Wheel Spectro is OFF</t>
  </si>
  <si>
    <t>Filter Wheel Photo Controller status.</t>
  </si>
  <si>
    <t>DMC_FWPC_ERROR</t>
  </si>
  <si>
    <t>DMC_FWPC_TASK_WR</t>
  </si>
  <si>
    <t>DMC_FWPC_ERR_NS</t>
  </si>
  <si>
    <t>DMC_FWPC_POWER</t>
  </si>
  <si>
    <t>1 = Filter Wheel Photo is powered ON</t>
  </si>
  <si>
    <t>0 = Filter Wheel Photo is OFF</t>
  </si>
  <si>
    <t>bits 19-31</t>
  </si>
  <si>
    <t>Calibratin Source 1 Controller status (currently not implemented).</t>
  </si>
  <si>
    <t>DMC_CS1C_ERROR</t>
  </si>
  <si>
    <t>DMC_CS1C_TASK_WR</t>
  </si>
  <si>
    <t>DMC_CS1C_ERR_NS</t>
  </si>
  <si>
    <t>DMC_CS1C_POWER</t>
  </si>
  <si>
    <t>gParameters.RedDecRec.DecHk.Group2.Sensor1ResistorValue</t>
  </si>
  <si>
    <t>gParameters.RedDecRec.DecHk.Group2.Sensor2ResistorValue</t>
  </si>
  <si>
    <t>gParameters.CS1Controller.Target</t>
  </si>
  <si>
    <t>gParameters.CS2Controller.Target</t>
  </si>
  <si>
    <t>gParameters.BolRec.HkArray[197]</t>
  </si>
  <si>
    <t>BOLC_HK_199</t>
  </si>
  <si>
    <t>gParameters.BolRec.HkArray[198]</t>
  </si>
  <si>
    <t>BOLC_HK_200</t>
  </si>
  <si>
    <t>Current Mirror Voltage Power Supply Group 2</t>
  </si>
  <si>
    <t>Decimal (units = ms)</t>
  </si>
  <si>
    <t>DMC_CS1C_SPARE4</t>
  </si>
  <si>
    <t>DMC_CS2C_SPARE1</t>
  </si>
  <si>
    <t>DMC_CS2C_SPARE4</t>
  </si>
  <si>
    <t>gParameters.BolRec.HkArray[207]</t>
  </si>
  <si>
    <t>BOLC_HK_209</t>
  </si>
  <si>
    <t>gParameters.BolRec.HkArray[208]</t>
  </si>
  <si>
    <t>BOLC_HK_210</t>
  </si>
  <si>
    <t>gParameters.BolRec.HkArray[209]</t>
  </si>
  <si>
    <t>DMC_DBC_ERROR</t>
  </si>
  <si>
    <t>It is updated only while the FW is powered on.</t>
  </si>
  <si>
    <t>DMC_DECB_RO_CO_3</t>
  </si>
  <si>
    <t>Decimal (to be displayed in raw values)</t>
  </si>
  <si>
    <t>4 (32bits)</t>
  </si>
  <si>
    <t>1 = Control threshold has been reached for position A</t>
  </si>
  <si>
    <t>0 = sensor &lt; control threshold for position A</t>
  </si>
  <si>
    <t>1 = Control threshold has been reached for position B</t>
  </si>
  <si>
    <t>0 = sensor &lt; control threshold for position B</t>
  </si>
  <si>
    <t>gParameters.BolRec.HkArray[155]</t>
  </si>
  <si>
    <t>gParameters.BlueDecRec.DecHk.Group2.VdddCurrent</t>
  </si>
  <si>
    <t>gParameters.BlueDecRec.DecHk.Group2.VssCurrent</t>
  </si>
  <si>
    <t>DMC_DECB_VGND_4</t>
  </si>
  <si>
    <t>GND Voltage Power Supply Group 4</t>
  </si>
  <si>
    <t>DMC_DECB_IDDD_4</t>
  </si>
  <si>
    <t>VDDD Current Power Supply Group 4</t>
  </si>
  <si>
    <t>VDDA Current Power Supply Group 4</t>
  </si>
  <si>
    <t>VSS Current Power Supply Group 4</t>
  </si>
  <si>
    <t>DMC_DECR_AC_CUR</t>
  </si>
  <si>
    <t>DMC_DECR_CR1_ST_SEL</t>
  </si>
  <si>
    <t>DMC_DECR_CR1_ST_CS</t>
  </si>
  <si>
    <t>DMC_DECR_CR1_ST_CUR</t>
  </si>
  <si>
    <t>DMC_DECR_CR1_ST_SP1</t>
  </si>
  <si>
    <t>DMC_DECR_CR1_ST_SIM</t>
  </si>
  <si>
    <t>DMC_DECR_CR1_ST_TE</t>
  </si>
  <si>
    <t>DMC_DECR_CR1_ST_NDS</t>
  </si>
  <si>
    <t>DMC_DECR_CR1_ST_POW</t>
  </si>
  <si>
    <t>Zero Bias Voltage Power Supply Group 2</t>
  </si>
  <si>
    <t>gParameters.BolRec.HkArray[94]</t>
  </si>
  <si>
    <t>BOLC_HK_96</t>
  </si>
  <si>
    <t>gParameters.BolRec.HkArray[95]</t>
  </si>
  <si>
    <t>BOLC_HK_97</t>
  </si>
  <si>
    <t>Valid only when Blue DEC is powered ON</t>
  </si>
  <si>
    <t>DMC_DSIM_BOL_SIM</t>
  </si>
  <si>
    <t>0 = Not simulating BOLC</t>
  </si>
  <si>
    <t>DMC_DSIM_TIME</t>
  </si>
  <si>
    <t>bits 25-31</t>
  </si>
  <si>
    <t>1 = Calibration Source 2 controller commutation is enabled</t>
  </si>
  <si>
    <t>0 = Calibration Source 2 controller commutation is disabled</t>
  </si>
  <si>
    <t>DMC_CS2C_TASK_AL</t>
  </si>
  <si>
    <t>gParameters.BolRec.HkArray[59]</t>
  </si>
  <si>
    <t>BOLC_HK_61</t>
  </si>
  <si>
    <t>gParameters.BolRec.HkArray[60]</t>
  </si>
  <si>
    <t>BOLC_HK_62</t>
  </si>
  <si>
    <t>gParameters.BolRec.HkArray[61]</t>
  </si>
  <si>
    <t>BOLC_HK_63</t>
  </si>
  <si>
    <t>gParameters.BolRec.HkArray[62]</t>
  </si>
  <si>
    <t>BOLC_HK_64</t>
  </si>
  <si>
    <t>gParameters.BlueDecRec.DecHk.RampCounterSecond</t>
  </si>
  <si>
    <t>gParameters.RedDecRec.DecHk.ClocksPerReadoutSecond</t>
  </si>
  <si>
    <t>gParameters.RedDecRec.DecHk.Group1.Vddd</t>
  </si>
  <si>
    <t>DMC_DCDC_TEMP</t>
  </si>
  <si>
    <t>Always valid</t>
  </si>
  <si>
    <t>gParameters.Mim.HkAnalogMeasures.MecDCDCTemperature</t>
  </si>
  <si>
    <t>gParameters.Mim.HkAnalogMeasures.MecDSPTemperature</t>
  </si>
  <si>
    <t>DMC_DSP_TEMP</t>
  </si>
  <si>
    <t>gParameters.Sequencer.Options</t>
  </si>
  <si>
    <t>DMC_SEQ_POINTER</t>
  </si>
  <si>
    <t>DMC_DECR_REC_STA</t>
  </si>
  <si>
    <t>DISPLAY_DEC</t>
  </si>
  <si>
    <t>gParameters.Sequencer.Pointer</t>
  </si>
  <si>
    <t>DMC_SEQ_LOOP_ID0</t>
  </si>
  <si>
    <t>gParameters.Mim.IsrCount</t>
  </si>
  <si>
    <t>DMC_VID</t>
  </si>
  <si>
    <t>DMC_GRAT_OUTPUT</t>
  </si>
  <si>
    <t>gParameters.Mim.PeriodCount</t>
  </si>
  <si>
    <t>gParameters.BolRec.HkArray[157]</t>
  </si>
  <si>
    <t>BOLC_HK_159</t>
  </si>
  <si>
    <t>gParameters.BolRec.HkArray[158]</t>
  </si>
  <si>
    <t>BOLC_HK_160</t>
  </si>
  <si>
    <t>1 = Currently moving (actually = FW controller is currently sending current in the coils)</t>
  </si>
  <si>
    <t>DC/DC temperature (not connected, spare sensor)</t>
  </si>
  <si>
    <t>Decimal(0 = 0mA, 32767 = 6.66A)</t>
  </si>
  <si>
    <t>DMC Software global status : summary of the status of all the tasks of the software.  If an error occurs in any other task, the DMC_SW_ERR will be =1 and the DMC_SW_ERROR will contain a copy of the task error code.  Note that these fields remain only for 1 hk packet.</t>
  </si>
  <si>
    <t>Dec Blue Flasher Voltage</t>
  </si>
  <si>
    <t>DMC_DECB_FLASH_V</t>
  </si>
  <si>
    <t>DMC_DECR_IGND_1</t>
  </si>
  <si>
    <t>GND Current Power Supply Group 1</t>
  </si>
  <si>
    <t>gParameters.RedDecRec.DecHk.Group1.GndCurrent</t>
  </si>
  <si>
    <t>DMC_DECR_HEAT_C</t>
  </si>
  <si>
    <t>DMC_DECR_HEAT_V</t>
  </si>
  <si>
    <t>Blue DEC Heater Current</t>
  </si>
  <si>
    <t>Red DEC Heater Current</t>
  </si>
  <si>
    <t>Red DEC Heater Voltage</t>
  </si>
  <si>
    <t>DMC_DECR_IGND_2</t>
  </si>
  <si>
    <t>GND Current Power Supply Group 2</t>
  </si>
  <si>
    <t>Red DEC Flasher Voltage</t>
  </si>
  <si>
    <t>Red DEC Flasher Current</t>
  </si>
  <si>
    <t>gParameters.RedDecRec.DecHk.Group2.GndCurrent</t>
  </si>
  <si>
    <t>DMC_TS_FW_SPEC_V</t>
  </si>
  <si>
    <t>DMC_TS_FW_PHOT_V</t>
  </si>
  <si>
    <t>DMC_TS_GRAT_V</t>
  </si>
  <si>
    <t>DMC_TS_CHOP_V</t>
  </si>
  <si>
    <t>DMC_TS_FPU_T1_V</t>
  </si>
  <si>
    <t>DMC_TS_FPU_T2_V</t>
  </si>
  <si>
    <t>gParameters.Mim.ReadoutCountInChopperPosition</t>
  </si>
  <si>
    <t>These entries are customisable by configuring the Custom Hk Configuration Table.  By this way, we can easily have additional Hk measures that were not foreseen when implementing the onboard software.  By default, this entry is referencing the CRDCCP</t>
  </si>
  <si>
    <t>DMC_DECB_CR3_ST_CRPOW</t>
  </si>
  <si>
    <t>CRE group 3 status word.  Note, bit 0-14 are command readback. Bit 15 is the real status of the CRE power.</t>
  </si>
  <si>
    <t>CRE group 4 status word. Note, bit 0-14 are command readback. Bit 15 is the real status of the CRE power.</t>
  </si>
  <si>
    <t>DMC_DECB_CR4_ST_RA</t>
  </si>
  <si>
    <t>DMC_DECB_CR4_ST_CRPOW</t>
  </si>
  <si>
    <t>CRE group 1 status word.  Note, bit 0-14 are command readback. Bit 15 is the real status of the CRE power.</t>
  </si>
  <si>
    <t>DMC_DECR_CR1_ST_RA</t>
  </si>
  <si>
    <t>CRE group 2 status word.   Note, bit 0-14 are command readback. Bit 15 is the real status of the CRE power.</t>
  </si>
  <si>
    <t>DMC_DECR_CR2_ST_RA</t>
  </si>
  <si>
    <t>DMC_DECR_CR2_ST_CRPOW</t>
  </si>
  <si>
    <t>gParameters.BolRec.HkArray[107]</t>
  </si>
  <si>
    <t>BOLC_HK_109</t>
  </si>
  <si>
    <t>gParameters.RedDecRec.DecHk.Group1.Sensor2ResistorValue</t>
  </si>
  <si>
    <t>DMC_DECB_TS_ST_3</t>
  </si>
  <si>
    <t>gParameters.BlueDecRec.DecHk.Group1.HkHighOrLowGain</t>
  </si>
  <si>
    <t>temperature sensor 1 status</t>
  </si>
  <si>
    <t>temperature sensor 2 status</t>
  </si>
  <si>
    <t>bits 4-15</t>
  </si>
  <si>
    <t>DMC_DECB_TS_SP_3</t>
  </si>
  <si>
    <t>DMC_DECB_TS_2_ST_3</t>
  </si>
  <si>
    <t>DMC_DECB_TS_1_ST_3</t>
  </si>
  <si>
    <t>gParameters.RedDecRec.DecHk.Group2.HkHighOrLowGain</t>
  </si>
  <si>
    <t>DMC_DECR_TS_1_ST_2</t>
  </si>
  <si>
    <t>DMC_DECR_TS_2_ST_2</t>
  </si>
  <si>
    <t>DMC_DECR_SR_RB_1</t>
  </si>
  <si>
    <t>gParameters.RedDecRec.DecHk.SimulRegFirst</t>
  </si>
  <si>
    <t>DMC_DECR_CL_RO_2</t>
  </si>
  <si>
    <t>DMC_DECR_RO_RA_2</t>
  </si>
  <si>
    <t>DMC_DECR_CR_ST_2</t>
  </si>
  <si>
    <t>DMC_DECR_TS1_V_1</t>
  </si>
  <si>
    <t>Well Voltage Power Supply Group 4</t>
  </si>
  <si>
    <t>DMC_DECB_IDDA_4</t>
  </si>
  <si>
    <t>DMC_FW_SPEC_TEMP</t>
  </si>
  <si>
    <t>DMC_FW_PHOT_TEMP</t>
  </si>
  <si>
    <t>DMC_DECR_RO_CO_1</t>
  </si>
  <si>
    <t>gParameters.RedDecRec.DecHk.ReadoutCounterFirst</t>
  </si>
  <si>
    <t>DMC_GRATING_TEMP</t>
  </si>
  <si>
    <t>Interrupt routine status</t>
  </si>
  <si>
    <t>DMC_ISR_SPARE_1</t>
  </si>
  <si>
    <t>DMC_DECR_VCAN2_2</t>
  </si>
  <si>
    <t>Cascode N2 Voltage Power Supply Group 2</t>
  </si>
  <si>
    <t>DMC_DECR_VBI_R_2</t>
  </si>
  <si>
    <t>Bias R Voltage Power Supply Group 2</t>
  </si>
  <si>
    <t>DMC_DECR_VSCP_2</t>
  </si>
  <si>
    <t>DMC_DECR_VSS_1</t>
  </si>
  <si>
    <t>VSS Voltage Power Supply Group 1</t>
  </si>
  <si>
    <t>FW Spec temperature sensor status</t>
  </si>
  <si>
    <t>DMC_DECB_CR_ST_4</t>
  </si>
  <si>
    <t>DMC_DECR_RA_CO_1</t>
  </si>
  <si>
    <t>gParameters.BolRec.HkArray[108]</t>
  </si>
  <si>
    <t>BOLC_HK_110</t>
  </si>
  <si>
    <t>gParameters.BolRec.HkArray[109]</t>
  </si>
  <si>
    <t>BOLC_HK_111</t>
  </si>
  <si>
    <t>gParameters.BolRec.HkArray[110]</t>
  </si>
  <si>
    <t>BOLC_HK_112</t>
  </si>
  <si>
    <t>gParameters.BolRec.HkArray[111]</t>
  </si>
  <si>
    <t>BOLC_HK_113</t>
  </si>
  <si>
    <t>gParameters.BolRec.HkArray[112]</t>
  </si>
  <si>
    <t>BOLC_HK_114</t>
  </si>
  <si>
    <t>gParameters.BolRec.HkArray[113]</t>
  </si>
  <si>
    <t>BOLC_HK_115</t>
  </si>
  <si>
    <t>BOLC_HK_35</t>
  </si>
  <si>
    <t>gParameters.BolRec.HkArray[34]</t>
  </si>
  <si>
    <t>BOLC_HK_36</t>
  </si>
  <si>
    <t>gParameters.BolRec.HkArray[35]</t>
  </si>
  <si>
    <t>BOLC_HK_37</t>
  </si>
  <si>
    <t>gParameters.BolRec.HkArray[36]</t>
  </si>
  <si>
    <t>BOLC_HK_38</t>
  </si>
  <si>
    <t>gParameters.BolRec.HkArray[37]</t>
  </si>
  <si>
    <t>gParameters.RedDecRec.ReadoutCounter</t>
  </si>
  <si>
    <t>DMC_CPU_LOAD</t>
  </si>
  <si>
    <t>BOLC_HK_39</t>
  </si>
  <si>
    <t>gParameters.BolRec.HkArray[38]</t>
  </si>
  <si>
    <t>BOLC_HK_40</t>
  </si>
  <si>
    <t>gParameters.BolRec.HkArray[32]</t>
  </si>
  <si>
    <t>BOLC_HK_34</t>
  </si>
  <si>
    <t>gParameters.BolRec.HkArray[33]</t>
  </si>
  <si>
    <t>DMC_SEQ_ERROR</t>
  </si>
  <si>
    <t>DMC_SEQ_TASK_AL</t>
  </si>
  <si>
    <t>1 = Sequencer task is running</t>
  </si>
  <si>
    <t>1 = Any error occurred in the Sequencer task, the error code is copied in bits 0-15.  The bit is cleared after each HK acquisition (unless bit 18 is set)</t>
  </si>
  <si>
    <t>0 = No error in Sequencer task</t>
  </si>
  <si>
    <t>10 = 200fF</t>
  </si>
  <si>
    <t>01 = 400fF</t>
  </si>
  <si>
    <t>11 = 1pF</t>
  </si>
  <si>
    <t>1 = CRE powered on</t>
  </si>
  <si>
    <t>0 = CRE powered off</t>
  </si>
  <si>
    <t>Measure has been done using Low Gain Current Measure</t>
  </si>
  <si>
    <t>gParameters.RedDecRec.DecHk.RampCounterFirst</t>
  </si>
  <si>
    <t>DMC_ISR_STAT</t>
  </si>
  <si>
    <t>Bit field</t>
  </si>
  <si>
    <t>gParameters.Mim.IsrStat</t>
  </si>
  <si>
    <t>Don't care</t>
  </si>
  <si>
    <t>bit 1</t>
  </si>
  <si>
    <t>DMC_ISR_SYNC_RES</t>
  </si>
  <si>
    <t>gParameters.BolRec.HkArray[88]</t>
  </si>
  <si>
    <t>gParameters.BolRec.HkArray[167]</t>
  </si>
  <si>
    <t>HkGetChopperControllerStatus</t>
  </si>
  <si>
    <t>DMC_FW_SPEC_CTRL</t>
  </si>
  <si>
    <t>gParameters.BolRec.HkArray[170]</t>
  </si>
  <si>
    <t>BOLC_HK_172</t>
  </si>
  <si>
    <t>gParameters.BolRec.HkArray[171]</t>
  </si>
  <si>
    <t>BOLC_HK_173</t>
  </si>
  <si>
    <t>gParameters.BolRec.HkArray[172]</t>
  </si>
  <si>
    <t>gParameters.BolRec.HkArray[182]</t>
  </si>
  <si>
    <t>BOLC_HK_184</t>
  </si>
  <si>
    <t>gParameters.BolRec.HkArray[177]</t>
  </si>
  <si>
    <t>BOLC_HK_179</t>
  </si>
  <si>
    <t>1 = Any error in DMC OBS (see bits 0-15 for the error code)</t>
  </si>
  <si>
    <t>0 = No error in DMC OBS</t>
  </si>
  <si>
    <t>DMC_SW_ERROR</t>
  </si>
  <si>
    <t>DMC_SW_ALIVE</t>
  </si>
  <si>
    <t>DMC_SW_ERR</t>
  </si>
  <si>
    <t>SCOS 2000 Display:</t>
  </si>
  <si>
    <t>Validity during execution:</t>
  </si>
  <si>
    <t>Useful size (in bytes):</t>
  </si>
  <si>
    <t>Description:</t>
  </si>
  <si>
    <t>DMC_LAST_ER_BF12</t>
  </si>
  <si>
    <t>gaLastErrorsBuffer[11]</t>
  </si>
  <si>
    <t>gParameters.BlueDecRec.DecHk.Group1.HeaterCurrent</t>
  </si>
  <si>
    <t>gParameters.BlueDecRec.DecHk.Group1.HeaterVoltage</t>
  </si>
  <si>
    <t>Decimal (-32767 = -12.5V, 32767 = 12.5V)</t>
  </si>
  <si>
    <t>Red Packet Encoder packet counter.  Counts the number of packet sent to Red SPU since the software has been started (since it is only 16 bits, it is only meant to see that it is incrementing)</t>
  </si>
  <si>
    <t>BOLC_HK_50</t>
  </si>
  <si>
    <t>gParameters.BolRec.HkArray[49]</t>
  </si>
  <si>
    <t>BOLC_HK_51</t>
  </si>
  <si>
    <t>gParameters.BolRec.HkArray[50]</t>
  </si>
  <si>
    <t>BOLC_HK_52</t>
  </si>
  <si>
    <t>bit 28</t>
  </si>
  <si>
    <t>DMC_GC_HOM_PROG</t>
  </si>
  <si>
    <t>1 = Homing is in progress</t>
  </si>
  <si>
    <t>0 = No homing in progress (not started or completed)</t>
  </si>
  <si>
    <t>bit 29</t>
  </si>
  <si>
    <t>Chopper Controller status.</t>
  </si>
  <si>
    <t>DMC_CC_ERROR</t>
  </si>
  <si>
    <t>DMC_CC_TASK_WR</t>
  </si>
  <si>
    <t>DMC_CC_ERR_NS</t>
  </si>
  <si>
    <t>DMC_DBC_TASK_AL</t>
  </si>
  <si>
    <t>DMC_DBC_TASK_WR</t>
  </si>
  <si>
    <t>DMC_DBC_ERR_NS</t>
  </si>
  <si>
    <t>DMC_DBC_POWER</t>
  </si>
  <si>
    <t>1 = Blue DEC is powered ON</t>
  </si>
  <si>
    <t>0 = Blue DEC is OFF</t>
  </si>
  <si>
    <t>bits 21-31</t>
  </si>
  <si>
    <t>1 = Limit switch is pressed</t>
  </si>
  <si>
    <t>0 = Limit switch is not pressed</t>
  </si>
  <si>
    <t>DMC_GC_LL_LOCKED</t>
  </si>
  <si>
    <t>1 = Launch lock is locked</t>
  </si>
  <si>
    <t>0 = Launch lock is not locked</t>
  </si>
  <si>
    <t>DMC_GC_LL_UNLOCKED</t>
  </si>
  <si>
    <t>1 = Launch lock is unlocked</t>
  </si>
  <si>
    <t>0 = Launch lock is not unlocked</t>
  </si>
  <si>
    <t>BOLC_HK_53</t>
  </si>
  <si>
    <t>gParameters.BolRec.HkArray[52]</t>
  </si>
  <si>
    <t>BOLC_HK_54</t>
  </si>
  <si>
    <t>gParameters.BolRec.HkArray[53]</t>
  </si>
  <si>
    <t>BOLC_HK_55</t>
  </si>
  <si>
    <t>gParameters.BolRec.HkArray[54]</t>
  </si>
  <si>
    <t>Decimal (0=0ohms, -32767 = 100Kohms)</t>
  </si>
  <si>
    <t>Decimal (0=0ohms, -32767 = 200Kohms)</t>
  </si>
  <si>
    <t>Always Valid</t>
  </si>
  <si>
    <t>bits 0-15</t>
  </si>
  <si>
    <t>Error code</t>
  </si>
  <si>
    <t>bit 16</t>
  </si>
  <si>
    <t>gaLastErrorsBuffer[6]</t>
  </si>
  <si>
    <t>DMC_LAST_ER_BF8</t>
  </si>
  <si>
    <t>gaLastErrorsBuffer[7]</t>
  </si>
  <si>
    <t>DMC_LAST_ER_BF9</t>
  </si>
  <si>
    <t>gaLastErrorsBuffer[8]</t>
  </si>
  <si>
    <t>Contains the fraction of seconds of the time in 65536th units.</t>
  </si>
  <si>
    <t>DMC_SEQ_SPARE1</t>
  </si>
  <si>
    <t>DMC_SEQ_SPARE10</t>
  </si>
  <si>
    <t>DMC_DPUR_SPARE12</t>
  </si>
  <si>
    <t>DMC_DPUS_SPARE12</t>
  </si>
  <si>
    <t>DMC_DBR_SPARE10</t>
  </si>
  <si>
    <t>The MIM extension board status word.  Bit field TBD.</t>
  </si>
  <si>
    <t>gParameters.BlueSpuTransmissionMode</t>
  </si>
  <si>
    <t>gParameters.RedSpuTransmissionMode</t>
  </si>
  <si>
    <t>gParameters.Mim.StatusWord</t>
  </si>
  <si>
    <t>Available in:</t>
  </si>
  <si>
    <t>BOLC_HK_198</t>
  </si>
  <si>
    <t>Valid only while chopper controller is enabled</t>
  </si>
  <si>
    <t>Valid only while Grating controller is enabled</t>
  </si>
  <si>
    <t>gParameters.BolRec.HkArray[146]</t>
  </si>
  <si>
    <t>BOLC_HK_148</t>
  </si>
  <si>
    <t>gParameters.BolRec.HkArray[147]</t>
  </si>
  <si>
    <t>BOLC_HK_149</t>
  </si>
  <si>
    <t>gParameters.BolRec.HkArray[148]</t>
  </si>
  <si>
    <t>BOLC_HK_150</t>
  </si>
  <si>
    <t>gParameters.BolRec.HkArray[149]</t>
  </si>
  <si>
    <t>BOLC_HK_151</t>
  </si>
  <si>
    <t>gParameters.BolRec.HkArray[150]</t>
  </si>
  <si>
    <t>BOLC_HK_152</t>
  </si>
  <si>
    <t>gParameters.BolRec.HkArray[151]</t>
  </si>
  <si>
    <t>BOLC_HK_153</t>
  </si>
  <si>
    <t>gParameters.BolRec.HkArray[152]</t>
  </si>
  <si>
    <t>BOLC_HK_154</t>
  </si>
  <si>
    <t>gParameters.BolRec.HkArray[74]</t>
  </si>
  <si>
    <t>BOLC_HK_76</t>
  </si>
  <si>
    <t>gParameters.BolRec.HkArray[75]</t>
  </si>
  <si>
    <t>BOLC_HK_77</t>
  </si>
  <si>
    <t>gParameters.BlueDecRec.DecHk.ReadoutCounterFirst</t>
  </si>
  <si>
    <t>DMC_DECB_RA_CO_3</t>
  </si>
  <si>
    <t>ramp counter, increments until reset</t>
  </si>
  <si>
    <t>gParameters.BlueDecRec.DecHk.RampCounterFirst</t>
  </si>
  <si>
    <t>DMC_DECB_VSS_3</t>
  </si>
  <si>
    <t>VSS Voltage Power Supply Group 3</t>
  </si>
  <si>
    <t>DMC_DECB_VCAN1_3</t>
  </si>
  <si>
    <t>Cascode N1 Voltage Power Supply Group 3</t>
  </si>
  <si>
    <t>gParameters.RedDecRec.PacketCounter</t>
  </si>
  <si>
    <t>DMC_DECB_CTRL_PA</t>
  </si>
  <si>
    <t>gParameters.BlueDecController.PacketCounter</t>
  </si>
  <si>
    <t>DMC_DECR_CTRL_PA</t>
  </si>
  <si>
    <t>gParameters.RedDecController.PacketCounter</t>
  </si>
  <si>
    <t>DMC_BLUE_ENC_PAC</t>
  </si>
  <si>
    <t>gParameters.RedPacketEncoder.PacketCounter</t>
  </si>
  <si>
    <t>gParameters.BolRec.HkArray[9]</t>
  </si>
  <si>
    <t>BOLC_HK_11</t>
  </si>
  <si>
    <t>gParameters.BolRec.HkArray[10]</t>
  </si>
  <si>
    <t>Sequence Loop 4 Index : Current index in the lowest level loop</t>
  </si>
  <si>
    <t>gParameters.BolRec.HkArray[89]</t>
  </si>
  <si>
    <t>BOLC_HK_91</t>
  </si>
  <si>
    <t>gParameters.BolRec.HkArray[90]</t>
  </si>
  <si>
    <t>BOLC_HK_92</t>
  </si>
  <si>
    <t>BOLC_HK_174</t>
  </si>
  <si>
    <t>gParameters.BolRec.HkArray[173]</t>
  </si>
  <si>
    <t>BOLC_HK_175</t>
  </si>
  <si>
    <t>gParameters.BolRec.HkArray[96]</t>
  </si>
  <si>
    <t>BOLC_HK_98</t>
  </si>
  <si>
    <t>gParameters.BolRec.HkArray[97]</t>
  </si>
  <si>
    <t>BOLC_HK_99</t>
  </si>
  <si>
    <t>gParameters.BolRec.HkArray[98]</t>
  </si>
  <si>
    <t>BOLC_HK_100</t>
  </si>
  <si>
    <t>DMC_CS2_SPARE5</t>
  </si>
  <si>
    <t>DMC_CS2_SPARE6</t>
  </si>
  <si>
    <t>DMC_CS2_SPARE7</t>
  </si>
  <si>
    <t>DMC_CS2_SPARE8</t>
  </si>
  <si>
    <t>0V reference</t>
  </si>
  <si>
    <t>gParameters.Mim.HkAnalogMeasures.SpuP15V</t>
  </si>
  <si>
    <t>DMC_FWGRAT_HALLA</t>
  </si>
  <si>
    <t>DMC_FWGRAT_HALLB</t>
  </si>
  <si>
    <t>DMC_SPARE1</t>
  </si>
  <si>
    <t>DMC_SPARE2</t>
  </si>
  <si>
    <t>DMC_DECB_V0BIAS3</t>
  </si>
  <si>
    <t>DMC_DECB_REF_0V3</t>
  </si>
  <si>
    <t>DMC_DECB_DCDC_T3</t>
  </si>
  <si>
    <t>DMC_DECB_DCDC_P5</t>
  </si>
  <si>
    <t>DMC_DECB_V0BIAS4</t>
  </si>
  <si>
    <t>DMC_DECB_REF_0V4</t>
  </si>
  <si>
    <t>DMC_DECB_DCDC_T4</t>
  </si>
  <si>
    <t>DMC_DECB_DCDC_P15</t>
  </si>
  <si>
    <t>BOLC_HK_134</t>
  </si>
  <si>
    <t>gParameters.BolRec.HkArray[133]</t>
  </si>
  <si>
    <t>DMC_DECR_V0V_2</t>
  </si>
  <si>
    <t>gParameters.RedDecRec.DecHk.Group2.VzeroVolt</t>
  </si>
  <si>
    <t>gParameters.RedDecRec.DecHk.Group1.VzeroVolt</t>
  </si>
  <si>
    <t>DMC_DECR_V0V_1</t>
  </si>
  <si>
    <t>DMC_DECB_V0V_4</t>
  </si>
  <si>
    <t>gParameters.BolRec.HkArray[143]</t>
  </si>
  <si>
    <t>BOLC_HK_145</t>
  </si>
  <si>
    <t>gParameters.BolRec.HkArray[144]</t>
  </si>
  <si>
    <t>BOLC_HK_146</t>
  </si>
  <si>
    <t>gParameters.BolRec.HkArray[145]</t>
  </si>
  <si>
    <t>BOLC_HK_147</t>
  </si>
  <si>
    <t>gParameters.Mim.HkAnalogMeasures.GratingLaunchLockMotorCurrent</t>
  </si>
  <si>
    <t>DMC_DECB_VGND_3</t>
  </si>
  <si>
    <t>gParameters.BlueDecRec.DecHk.Group1.GndVoltage</t>
  </si>
  <si>
    <t>gParameters.BlueDecRec.DecHk.Group1.Vcascn1</t>
  </si>
  <si>
    <t>GND Voltage Power Supply Group 3</t>
  </si>
  <si>
    <t>gParameters.BlueDecRec.DecHk.Group1.Vcascn2</t>
  </si>
  <si>
    <t>Zero Bias Voltage Power Supply Group 3</t>
  </si>
  <si>
    <t>Measure has been done using High Gain Current Measure</t>
  </si>
  <si>
    <t>Error in measure (measure is invalid)</t>
  </si>
  <si>
    <t>gParameters.TempSensors.HkHighOrLowGain</t>
  </si>
  <si>
    <t>DMC_CAL_SRC_TEMP</t>
  </si>
  <si>
    <t>Calibration Source 1 housing temperature sensor resistor value.  Note, if you are using redundant DMC, this value is the CS 2 temperature sensor resistor value</t>
  </si>
  <si>
    <t>DMC_FPU_CS_TS_ST</t>
  </si>
  <si>
    <t>CS temperature sensor status</t>
  </si>
  <si>
    <t>Power Supply Voltage (+5V)</t>
  </si>
  <si>
    <t>gParameters.BolRec.HkArray[63]</t>
  </si>
  <si>
    <t>BOLC_HK_65</t>
  </si>
  <si>
    <t>gParameters.BolRec.HkArray[64]</t>
  </si>
  <si>
    <t>BOLC_HK_66</t>
  </si>
  <si>
    <t>gParameters.BolRec.HkArray[65]</t>
  </si>
  <si>
    <t>BOLC_HK_67</t>
  </si>
  <si>
    <t>gParameters.BolRec.HkArray[66]</t>
  </si>
  <si>
    <t>BOLC_HK_68</t>
  </si>
  <si>
    <t>gParameters.BolRec.HkArray[67]</t>
  </si>
  <si>
    <t>BOLC_HK_69</t>
  </si>
  <si>
    <t>DPU Receiver status.  This taks is in charge of the receptions of commands from DPU and the execution of memory commands (write - dump - check - load).  This is one of the vital tasks of the DMC OBS.</t>
  </si>
  <si>
    <t>Valid</t>
  </si>
  <si>
    <t>All HK modes</t>
  </si>
  <si>
    <t>DMC_DPUS_ERROR</t>
  </si>
  <si>
    <t>DMC_DPUS_TASK_AL</t>
  </si>
  <si>
    <t>DMC_DPUS_TASK_WR</t>
  </si>
  <si>
    <t>DMC_DPUS_ERR_NS</t>
  </si>
  <si>
    <t>1 = Waiting connection with DPU</t>
  </si>
  <si>
    <t>0 = Connection established with DPU</t>
  </si>
  <si>
    <t>bits 20-31</t>
  </si>
  <si>
    <t>HK_DIAG</t>
  </si>
  <si>
    <t>Valid only while Grating is powered on</t>
  </si>
  <si>
    <t>DMC_BR_SENDING</t>
  </si>
  <si>
    <t>DMC_BR_SIM_TIME</t>
  </si>
  <si>
    <t>gParameters.BlueDecRec.DecHk.Group1.Measure11</t>
  </si>
  <si>
    <t>gParameters.BlueDecRec.DecHk.Group1.VoltagePlus5VAnalog</t>
  </si>
  <si>
    <t>gParameters.BlueDecRec.DecHk.Group1.VoltagePlus5VRef</t>
  </si>
  <si>
    <t>gParameters.Mim.HkAnalogMeasures.SpuSWLTemp</t>
  </si>
  <si>
    <t>gParameters.Mim.HkAnalogMeasures.SpuLWLTemp</t>
  </si>
  <si>
    <t>DMC_SPU_LWL_TEMP</t>
  </si>
  <si>
    <t>DMC_SPU_PS_TEMP</t>
  </si>
  <si>
    <t>DMC_SPU_VCC_CUR</t>
  </si>
  <si>
    <t>SPU 5V power supply current</t>
  </si>
  <si>
    <t>DMC_SPU_VCC_VOL</t>
  </si>
  <si>
    <t>SPU 5V power supply voltage</t>
  </si>
  <si>
    <t>DMC_SPU_VP_CUR</t>
  </si>
  <si>
    <t>SPU 15V power supply current</t>
  </si>
  <si>
    <t>FPU Internal temperature sensor 1 resistor value</t>
  </si>
  <si>
    <t>DMC_DECB_VSS_4</t>
  </si>
  <si>
    <t>Chopper temperature sensor status</t>
  </si>
  <si>
    <t>bits 2-3</t>
  </si>
  <si>
    <t>bits 4-5</t>
  </si>
  <si>
    <t>bits 6-7</t>
  </si>
  <si>
    <t>bits 8-9</t>
  </si>
  <si>
    <t>bits 10-11</t>
  </si>
  <si>
    <t>bits 12-13</t>
  </si>
  <si>
    <t>DMC_FPU_GR_TS_ST</t>
  </si>
  <si>
    <t>DMC_FPU_FWS_TS_ST</t>
  </si>
  <si>
    <t>DMC_FPU_FWP_TS_ST</t>
  </si>
  <si>
    <t>DMC_FPU_S2_TS_ST</t>
  </si>
  <si>
    <t>DMC_FPU_S1_TS_ST</t>
  </si>
  <si>
    <t>DMC_FPU_CH_TS_ST</t>
  </si>
  <si>
    <t>FPU temperature sensor 1 status</t>
  </si>
  <si>
    <t>FPU temperature sensor 2 status</t>
  </si>
  <si>
    <t>Voltage applied to the first chain of FPU T° sensors (positive)</t>
  </si>
  <si>
    <t>DMC_CS1C_TASK_AL</t>
  </si>
  <si>
    <t>Diagnostic HK Controller task status.</t>
  </si>
  <si>
    <t>DMC_HKD_DIAGMODE</t>
  </si>
  <si>
    <t>Contains the seconds of the time. (number which relects the amount of seconds elapsed since 1-Jan-1958 0:00:00 UT).</t>
  </si>
  <si>
    <t>gParameters.Mim.HkAnalogMeasures.TempSensorsSrc2VoltagePos</t>
  </si>
  <si>
    <t>2 = synchronize on Red DEC ramps</t>
  </si>
  <si>
    <t>0 = Chopper controller commutation is disabled</t>
  </si>
  <si>
    <t>DMC_DECR_CL_RO_1</t>
  </si>
  <si>
    <t>gParameters.RedDecRec.DecHk.ClocksPerReadoutFirst</t>
  </si>
  <si>
    <t>DMC_DECR_RO_RA_1</t>
  </si>
  <si>
    <t>gParameters.RedDecRec.DecHk.ReadoutsPerRampFirst</t>
  </si>
  <si>
    <t>DMC_DECR_CR_ST_1</t>
  </si>
  <si>
    <t>DMC_DSIM_SPARE1B</t>
  </si>
  <si>
    <t>DMC_DSIM_SPARE7</t>
  </si>
  <si>
    <t>DMC_HKCO_SPARE13</t>
  </si>
  <si>
    <t>DMC_HKD_SPARE1</t>
  </si>
  <si>
    <t>DMC_HKD_SPARE11</t>
  </si>
  <si>
    <t>DMC_LAST_ER_BF10</t>
  </si>
  <si>
    <t>gaLastErrorsBuffer[9]</t>
  </si>
  <si>
    <t>DMC_LAST_ER_BF11</t>
  </si>
  <si>
    <t>DMC_DECR_R5V_1</t>
  </si>
  <si>
    <t>0 = not curing</t>
  </si>
  <si>
    <t>bit 5</t>
  </si>
  <si>
    <t>DMC_DECB_CR3_ST_SP1</t>
  </si>
  <si>
    <t>DMC_DECB_CR3_ST_SIM</t>
  </si>
  <si>
    <t>bit 6</t>
  </si>
  <si>
    <t>1 = simulation mode</t>
  </si>
  <si>
    <t>0 = nominal mode</t>
  </si>
  <si>
    <t>bit 7</t>
  </si>
  <si>
    <t>DMC_DECB_CR3_ST_TE</t>
  </si>
  <si>
    <t>1 = temperature sensors enabled</t>
  </si>
  <si>
    <t>0 = temperature sensors disabled</t>
  </si>
  <si>
    <t>bit 8</t>
  </si>
  <si>
    <t>DMC_DECB_CR3_ST_NDS</t>
  </si>
  <si>
    <t>0 = Non destructive sync is 1 CRE Clock width</t>
  </si>
  <si>
    <t>1 = Non destructive sync is 2 CRE Clock width</t>
  </si>
  <si>
    <t>DMC_DECB_CR3_ST_SP2</t>
  </si>
  <si>
    <t>Limit checking :</t>
  </si>
  <si>
    <t>Warning when T(K) out of [243.15, 343.15]
Switch-off DMC when T(K) out of [218.15, 353.15]</t>
  </si>
  <si>
    <t xml:space="preserve">See section 'adjusting the timing parameters'
</t>
  </si>
  <si>
    <t>A counter which counts the OBT.  This is the counter that is included in photometry packet header</t>
  </si>
  <si>
    <t>BOLC_HK_135</t>
  </si>
  <si>
    <t>VDDD Voltage Power Supply Group 1</t>
  </si>
  <si>
    <t>gParameters.RedDecRec.DecHk.Group1.VzeroBias</t>
  </si>
  <si>
    <t>DMC_DECR_VDDD_2</t>
  </si>
  <si>
    <t>gParameters.RedDecRec.DecHk.Group2.Vddd</t>
  </si>
  <si>
    <t>VDD Voltage Power Supply Group 2</t>
  </si>
  <si>
    <t>gParameters.RedDecRec.DecHk.Group2.VzeroBias</t>
  </si>
  <si>
    <t>DMC_GC_DEGRADED</t>
  </si>
  <si>
    <t>1 = Grating is in degraded mode</t>
  </si>
  <si>
    <t>0 = Grating is in nominal mode</t>
  </si>
  <si>
    <t>gParameters.FWPhotoController.CurrentPos</t>
  </si>
  <si>
    <t>DMC_DSIM_SPARE1A</t>
  </si>
  <si>
    <t>bit 30</t>
  </si>
  <si>
    <t>bit 31</t>
  </si>
  <si>
    <t>DMC_GC_LS</t>
  </si>
  <si>
    <t>gaLastErrorsBuffer[10]</t>
  </si>
  <si>
    <t>DMC_CUSTOM_ENT_1</t>
  </si>
  <si>
    <t>gParameters.BolRec.HkArray[212]</t>
  </si>
  <si>
    <t>BOLC_HK_214</t>
  </si>
  <si>
    <t>gParameters.BolRec.HkArray[213]</t>
  </si>
  <si>
    <t>BOLC_HK_215</t>
  </si>
  <si>
    <t>gParameters.BolRec.HkArray[214]</t>
  </si>
  <si>
    <t>BOLC_HK_216</t>
  </si>
  <si>
    <t>gParameters.BolRec.HkArray[215]</t>
  </si>
  <si>
    <t>BOLC_HK_217</t>
  </si>
  <si>
    <t>gParameters.BolRec.HkArray[216]</t>
  </si>
  <si>
    <t>BOLC_HK_218</t>
  </si>
  <si>
    <t>gParameters.BolRec.HkArray[217]</t>
  </si>
  <si>
    <t>BOLC_HK_219</t>
  </si>
  <si>
    <t>gParameters.BolRec.HkArray[218]</t>
  </si>
  <si>
    <t>BOLC_HK_220</t>
  </si>
  <si>
    <t>0 = this task is not running</t>
  </si>
  <si>
    <t>DMC_CS1C_COMMUT</t>
  </si>
  <si>
    <t>DMC_GC_PID</t>
  </si>
  <si>
    <t>gParameters.GratingController.PidController.Target</t>
  </si>
  <si>
    <t>gParameters.GratingController.PidController.Error</t>
  </si>
  <si>
    <t>gParameters.GratingController.PidController.Accumulator</t>
  </si>
  <si>
    <t>gParameters.GratingController.PidController.Output</t>
  </si>
  <si>
    <t>gParameters.ChopperController.PidController.TaskStatus</t>
  </si>
  <si>
    <t>gParameters.ChopperController.PidController.CurrentPosition</t>
  </si>
  <si>
    <t>gParameters.ChopperController.PidController.CurrentSetPoint</t>
  </si>
  <si>
    <t>gParameters.RedDecRec.DecHk.Group1.HeaterVoltage</t>
  </si>
  <si>
    <t>gParameters.BlueDecRec.DecHk.Group2.HeaterCurrent</t>
  </si>
  <si>
    <t>gParameters.BlueDecRec.DecHk.Group2.HeaterVoltage</t>
  </si>
  <si>
    <t>DMC_FW_GR_IMOTB</t>
  </si>
  <si>
    <t>gParameters.Mim.HkAnalogMeasures.FWGratAmplifierCurrentB</t>
  </si>
  <si>
    <t>DMC_SPAREDIAG132</t>
  </si>
  <si>
    <t>DMC_SPAREDIAG133</t>
  </si>
  <si>
    <t>DMC_DECB_PIX_5</t>
  </si>
  <si>
    <t>DMC_DECB_PIX_6</t>
  </si>
  <si>
    <t>DMC_DECB_PIX_7</t>
  </si>
  <si>
    <t>DMC_DECB_PIX_8</t>
  </si>
  <si>
    <t>DMC_DECB_PIX_9</t>
  </si>
  <si>
    <t>DMC_DECB_PIX_10</t>
  </si>
  <si>
    <t>DMC_DECB_PIX_11</t>
  </si>
  <si>
    <t>DMC_DECB_PIX_12</t>
  </si>
  <si>
    <t>DMC_DECB_PIX_13</t>
  </si>
  <si>
    <t>DMC_DECB_PIX_14</t>
  </si>
  <si>
    <t>DMC_DECB_PIX_15</t>
  </si>
  <si>
    <t>DMC_DECR_PIX_0</t>
  </si>
  <si>
    <t>DMC_DECR_PIX_1</t>
  </si>
  <si>
    <t>DMC_DECR_PIX_2</t>
  </si>
  <si>
    <t>DMC_DECR_PIX_3</t>
  </si>
  <si>
    <t>DMC_DECR_PIX_4</t>
  </si>
  <si>
    <t>DMC_DECR_PIX_5</t>
  </si>
  <si>
    <t>DMC_DECR_PIX_6</t>
  </si>
  <si>
    <t>DMC_DECR_PIX_7</t>
  </si>
  <si>
    <t>DMC_DECR_PIX_8</t>
  </si>
  <si>
    <t>DMC_DECR_PIX_9</t>
  </si>
  <si>
    <t>DMC_DECR_PIX_10</t>
  </si>
  <si>
    <t>DMC_DECR_PIX_11</t>
  </si>
  <si>
    <t>DMC_DECR_PIX_12</t>
  </si>
  <si>
    <t>DMC_DECR_PIX_13</t>
  </si>
  <si>
    <t>DMC_DECR_PIX_14</t>
  </si>
  <si>
    <t>DMC_DECR_PIX_15</t>
  </si>
  <si>
    <t>gParameters.CS1Controller.HkVoltage0</t>
  </si>
  <si>
    <t>gParameters.CS1Controller.HkVoltage5neg</t>
  </si>
  <si>
    <t>gParameters.CS1Controller.HkVoltage5pos</t>
  </si>
  <si>
    <t>gParameters.CS1Controller.HkVoltageDacOut</t>
  </si>
  <si>
    <t>Decimal (for grating hall sensors: +/-32767 = +/-49mV, for FW hall sensors: +/-32767 = +/-102mV)</t>
  </si>
  <si>
    <t>Decimal (+/-32767 = +/-130 mA)</t>
  </si>
  <si>
    <t>Decimal(+/-32767 = +/-5.2A)</t>
  </si>
  <si>
    <t>Decimal(+/-32767 = +/-19.2V)</t>
  </si>
  <si>
    <t>Decimal(+/-32767 = +/-554mA)</t>
  </si>
  <si>
    <t>Decimal(+/-32767 = -147mA)</t>
  </si>
  <si>
    <t>Decimal(+/-32767 = +/-50V)</t>
  </si>
  <si>
    <t>DMC_DECB_CR1_ST_FL</t>
  </si>
  <si>
    <t>DMC_DECB_CR1_ST_HE</t>
  </si>
  <si>
    <t>DMC_DECB_CR2_ST_FL</t>
  </si>
  <si>
    <t>DMC_DECB_CR2_ST_HE</t>
  </si>
  <si>
    <t>DPU Receiver packet counter.  Counts the number of packets received from DPU since the software has been started (since it is only 16 bits, it is only meant to see that it is incrementing).</t>
  </si>
  <si>
    <t>BOL Controller packet counter.  Counts the number of packets (commands) sent to BOLC since the software has been started (since it is only 16 bits, it is only meant to see that it is incrementing).</t>
  </si>
  <si>
    <t>gParameters.BolRec.HkArray[69]</t>
  </si>
  <si>
    <t>gParameters.BolRec.HkArray[81]</t>
  </si>
  <si>
    <t>BOLC_HK_83</t>
  </si>
  <si>
    <t>gParameters.BolRec.HkArray[82]</t>
  </si>
  <si>
    <t>BOLC_HK_84</t>
  </si>
  <si>
    <t>0 = using real timing (replaces the science data received from DEC/BOLC by simulated readouts)</t>
  </si>
  <si>
    <t>Detector Simulator task status.</t>
  </si>
  <si>
    <t>Nominal HK Controller task status.</t>
  </si>
  <si>
    <t>none</t>
  </si>
  <si>
    <t>Cascode N2 Voltage Power Supply Group 3</t>
  </si>
  <si>
    <t>DMC_SPARE16</t>
  </si>
  <si>
    <t>DMC_SPARE17</t>
  </si>
  <si>
    <t>VSS Voltage Power Supply Group 4</t>
  </si>
  <si>
    <t>DMC_DECB_VCAN1_4</t>
  </si>
  <si>
    <t>Cascode N1 Voltage Power Supply Group 4</t>
  </si>
  <si>
    <t>DMC_DECB_VCAN2_4</t>
  </si>
  <si>
    <t>gParameters.BolRec.HkArray[87]</t>
  </si>
  <si>
    <t>Hk Mode</t>
  </si>
  <si>
    <t>Display in SCOS 2000</t>
  </si>
  <si>
    <t>Display Mode for HK Viewer (internal to CSL)</t>
  </si>
  <si>
    <t>Variable Ref (internal to CSL)</t>
  </si>
  <si>
    <t>Function (internal to CSL)</t>
  </si>
  <si>
    <t>gParameters.BlueDecRec.DecHk.Group2.HkHighOrLowGain</t>
  </si>
  <si>
    <t>DMC_DECR_TS_ST_1</t>
  </si>
  <si>
    <t>gParameters.RedDecRec.DecHk.Group1.HkHighOrLowGain</t>
  </si>
  <si>
    <t>DMC_DECR_TS_1_ST_1</t>
  </si>
  <si>
    <t>DMC_DECR_TS_2_ST_1</t>
  </si>
  <si>
    <t>DMC_DECR_TS_SP_1</t>
  </si>
  <si>
    <t>DMC_DECR_TS_ST_2</t>
  </si>
  <si>
    <t>DMC_BOL_CTRL_PAC</t>
  </si>
  <si>
    <t>gParameters.BolController.PacketCounter</t>
  </si>
  <si>
    <t>DMC_DPU_REC_PAC</t>
  </si>
  <si>
    <t>DMC_DECB_VDDA_3</t>
  </si>
  <si>
    <t>DMC_DECB_ISS_4</t>
  </si>
  <si>
    <t>DMC_IRS_CNT</t>
  </si>
  <si>
    <t>gParameters.DpuRec.TaskStatus</t>
  </si>
  <si>
    <t>DMC_DPU_SEN_STAT</t>
  </si>
  <si>
    <t>Decimal</t>
  </si>
  <si>
    <t>Grating temperature sensor status</t>
  </si>
  <si>
    <t>FW Photo temperature sensor status</t>
  </si>
  <si>
    <t>Bit field showing the status of each of the FPU temperature sensors.  2bits for each sensors:</t>
  </si>
  <si>
    <t>00</t>
  </si>
  <si>
    <t>01</t>
  </si>
  <si>
    <t>VSS Voltage Power Supply Group 2</t>
  </si>
  <si>
    <t>DMC_DECR_VCAN1_2</t>
  </si>
  <si>
    <t>Cascode N1 Voltage Power Supply Group 2</t>
  </si>
  <si>
    <t>DMC_DECB_VSCP_3</t>
  </si>
  <si>
    <t>Cascode P Voltage Power Supply Group 3</t>
  </si>
  <si>
    <t>DMC_DECB_VDDR_3</t>
  </si>
  <si>
    <t>Current Mirror Voltage Power Supply Group 3</t>
  </si>
  <si>
    <t>DMC_DECB_BR_CM_4</t>
  </si>
  <si>
    <t>Current from -15V power supply</t>
  </si>
  <si>
    <t>DMC_DECB_CL_RO_3</t>
  </si>
  <si>
    <t>Number of CRE clocks per readout</t>
  </si>
  <si>
    <t>gParameters.BlueDecRec.DecHk.ClocksPerReadoutFirst</t>
  </si>
  <si>
    <t>DMC_DECB_RO_RA_3</t>
  </si>
  <si>
    <t>Number of readouts per ramp</t>
  </si>
  <si>
    <t>gParameters.BlueDecRec.DecHk.ReadoutsPerRampFirst</t>
  </si>
  <si>
    <t>DMC_DECB_CR_ST_3</t>
  </si>
  <si>
    <t>gParameters.BlueDecRec.DecHk.ClocksPerReadoutSecond</t>
  </si>
  <si>
    <t>gParameters.BlueDecRec.DecHk.ReadoutsPerRampSecond</t>
  </si>
  <si>
    <t>gParameters.BlueDecRec.DecHk.CreStatusRegSecond</t>
  </si>
  <si>
    <t>gParameters.BlueDecRec.DecHk.BiasRCommandSecond</t>
  </si>
  <si>
    <t>gParameters.BlueDecRec.DecHk.SimulRegSecond</t>
  </si>
  <si>
    <t>gParameters.BlueDecRec.DecHk.ReadoutCounterSecond</t>
  </si>
  <si>
    <t>DMC_CHOP_MAX_DIT</t>
  </si>
  <si>
    <t>Decimal (1 unit = 1 ohm)</t>
  </si>
  <si>
    <t>Temperature Sensor 1 resistor value (not connected)</t>
  </si>
  <si>
    <t>Temperature Sensor 2 resistor value (not connected)</t>
  </si>
  <si>
    <t>gParameters.Mim.HkAnalogMeasures.ChopperAmplifierVoltageB</t>
  </si>
  <si>
    <t>Chopper amplifier voltage side B</t>
  </si>
  <si>
    <t>DMC_ADC_VOLT</t>
  </si>
  <si>
    <t>gParameters.Mim.HkAnalogMeasures.ADCVoltage</t>
  </si>
  <si>
    <t>ADC Voltage (+2.5V)</t>
  </si>
  <si>
    <t>gaLastErrorsBuffer[0]</t>
  </si>
  <si>
    <t>DMC_LAST_ER_BF2</t>
  </si>
  <si>
    <t>gaLastErrorsBuffer[1]</t>
  </si>
  <si>
    <t>DMC_LAST_ER_BF3</t>
  </si>
  <si>
    <t>gaLastErrorsBuffer[2]</t>
  </si>
  <si>
    <t>DMC_LAST_ER_BF4</t>
  </si>
  <si>
    <t>gMeasuredTimingResidueLo</t>
  </si>
  <si>
    <t>DMC Program Memory Single Failure Index :
See section 'Detecting memory errors'</t>
  </si>
  <si>
    <t>DMC Data Memory Double Failure Index :
See section 'Detecting memory errors'</t>
  </si>
  <si>
    <t>gParameters.BlueDecRec.DecHk.Group2.Sensor2ResistorValue</t>
  </si>
  <si>
    <t>DMC_DECB_TS_2_4</t>
  </si>
  <si>
    <t>DMC_DECR_TS_1_1</t>
  </si>
  <si>
    <t>gParameters.RedDecRec.DecHk.Group1.Sensor1ResistorValue</t>
  </si>
  <si>
    <t>Voltage applied to the first chain of FPU T° sensors (negative)</t>
  </si>
  <si>
    <t>Sensor inactive (measure is invalid)</t>
  </si>
  <si>
    <t>10</t>
  </si>
  <si>
    <t>11</t>
  </si>
  <si>
    <t>gaBlueDecPixelsInHkDiag[5]</t>
  </si>
  <si>
    <t>gaBlueDecPixelsInHkDiag[6]</t>
  </si>
  <si>
    <t>gaBlueDecPixelsInHkDiag[7]</t>
  </si>
  <si>
    <t>gaBlueDecPixelsInHkDiag[8]</t>
  </si>
  <si>
    <t>gaBlueDecPixelsInHkDiag[9]</t>
  </si>
  <si>
    <t>gaBlueDecPixelsInHkDiag[10]</t>
  </si>
  <si>
    <t>gaBlueDecPixelsInHkDiag[11]</t>
  </si>
  <si>
    <t>gaBlueDecPixelsInHkDiag[12]</t>
  </si>
  <si>
    <t>gaBlueDecPixelsInHkDiag[13]</t>
  </si>
  <si>
    <t>gaBlueDecPixelsInHkDiag[14]</t>
  </si>
  <si>
    <t>gaBlueDecPixelsInHkDiag[15]</t>
  </si>
  <si>
    <t>gaRedDecPixelsInHkDiag[0]</t>
  </si>
  <si>
    <t>gaRedDecPixelsInHkDiag[1]</t>
  </si>
  <si>
    <t>gaRedDecPixelsInHkDiag[2]</t>
  </si>
  <si>
    <t>gaRedDecPixelsInHkDiag[3]</t>
  </si>
  <si>
    <t>gaRedDecPixelsInHkDiag[4]</t>
  </si>
  <si>
    <t>gaRedDecPixelsInHkDiag[5]</t>
  </si>
  <si>
    <t>gaRedDecPixelsInHkDiag[6]</t>
  </si>
  <si>
    <t>gaRedDecPixelsInHkDiag[7]</t>
  </si>
  <si>
    <t>gaRedDecPixelsInHkDiag[8]</t>
  </si>
  <si>
    <t>gaRedDecPixelsInHkDiag[9]</t>
  </si>
  <si>
    <t>gaRedDecPixelsInHkDiag[10]</t>
  </si>
  <si>
    <t>gaRedDecPixelsInHkDiag[11]</t>
  </si>
  <si>
    <t>gaRedDecPixelsInHkDiag[12]</t>
  </si>
  <si>
    <t>gaRedDecPixelsInHkDiag[13]</t>
  </si>
  <si>
    <t>gaRedDecPixelsInHkDiag[14]</t>
  </si>
  <si>
    <t>gaRedDecPixelsInHkDiag[15]</t>
  </si>
  <si>
    <t>gaCustomHkEntry[4]</t>
  </si>
  <si>
    <t>gaCustomHkEntry[3]</t>
  </si>
  <si>
    <t>gaCustomHkEntry[1]</t>
  </si>
  <si>
    <t>gaCustomHkEntry[2]</t>
  </si>
  <si>
    <t>gaCustomHkEntry[5]</t>
  </si>
  <si>
    <t>gaCustomHkEntry[6]</t>
  </si>
  <si>
    <t>gaCustomHkEntry[7]</t>
  </si>
  <si>
    <t>gaCustomHkEntry[8]</t>
  </si>
  <si>
    <t>gaCustomHkEntry[9]</t>
  </si>
  <si>
    <t>gParameters.Mim.HkAnalogMeasures.TempSensorsSrc1CurrentHighGain</t>
  </si>
  <si>
    <t>BOLC_HK_56</t>
  </si>
  <si>
    <t>gParameters.BolRec.HkArray[55]</t>
  </si>
  <si>
    <t>status bits allocation ( MIM )</t>
  </si>
  <si>
    <t>0 = no sync</t>
  </si>
  <si>
    <t>bits 2 -31</t>
  </si>
  <si>
    <t>DMC_ISR_SPARE_30</t>
  </si>
  <si>
    <t>Spares</t>
  </si>
  <si>
    <t>bit 0</t>
  </si>
  <si>
    <t>DMC_DECR_VSS_2</t>
  </si>
  <si>
    <t>gParameters.BolRec.HkArray[219]</t>
  </si>
  <si>
    <t>BOLC_HK_221</t>
  </si>
  <si>
    <t>gParameters.BolRec.HkArray[220]</t>
  </si>
  <si>
    <t>BOLC_HK_222</t>
  </si>
  <si>
    <t>gParameters.BolRec.HkArray[221]</t>
  </si>
  <si>
    <t>BOLC_HK_223</t>
  </si>
  <si>
    <t>gParameters.BolRec.HkArray[222]</t>
  </si>
  <si>
    <t>the conversion factor is approximately 13 increments/arcsec ( slightly different for nominal and redundant sensors )</t>
  </si>
  <si>
    <t>2 exp 24 corresponds to 360°</t>
  </si>
  <si>
    <t>the measurement is relative, i.e. the measured value 8 MSB are zero at power up, wherever the grating is positioned.</t>
  </si>
  <si>
    <t>DMC_DECB_ZB_CM_4</t>
  </si>
  <si>
    <t>gParameters.BlueDecRec.DecHk.CreStatusRegFirst</t>
  </si>
  <si>
    <t>DMC_DECB_BR_CM_3</t>
  </si>
  <si>
    <t>Bias R command readback</t>
  </si>
  <si>
    <t>gParameters.BlueDecRec.DecHk.BiasRCommandFirst</t>
  </si>
  <si>
    <t>DMC_DECB_ZB_CM_3</t>
  </si>
  <si>
    <t>DMC_DECR_VDDA_2</t>
  </si>
  <si>
    <t>VDDA Voltage Power Supply Group 2</t>
  </si>
  <si>
    <t>DMC_DECR_VWELL_2</t>
  </si>
  <si>
    <t>Well Voltage Power Supply Group 2</t>
  </si>
  <si>
    <t>FW-Grat amplifier current phase B (note: not read on EM hardware)</t>
  </si>
  <si>
    <t>FW-Grat Amplifier current phase A (note: not read on EM hardware)</t>
  </si>
  <si>
    <t>BOL Controller task status.  This task is sending the commands to BOLC.</t>
  </si>
  <si>
    <t>DMC_BC_ERROR</t>
  </si>
  <si>
    <t>DMC_BC_TASK_AL</t>
  </si>
  <si>
    <t>DMC_BC_TASK_WR</t>
  </si>
  <si>
    <t>DMC_BC_ERR_NS</t>
  </si>
  <si>
    <t>DMC_BC_LINK</t>
  </si>
  <si>
    <t>DMC_GC_ERROR</t>
  </si>
  <si>
    <t>DMC_GC_TASK_WR</t>
  </si>
  <si>
    <t>DMC_GC_ERR_NS</t>
  </si>
  <si>
    <t>Grating Controller status.</t>
  </si>
  <si>
    <t>DMC_GC_POWER</t>
  </si>
  <si>
    <t>1 = Grating is powered ON</t>
  </si>
  <si>
    <t>HK_MEASURE(</t>
  </si>
  <si>
    <t>,</t>
  </si>
  <si>
    <t>)</t>
  </si>
  <si>
    <t>Validity at startup:</t>
  </si>
  <si>
    <t>gParameters.Mim.HkAnalogMeasures.Spare4</t>
  </si>
  <si>
    <t>Grating Launch Lock Motor 1 Current</t>
  </si>
  <si>
    <t>DMC_GR_LL1_CUR</t>
  </si>
  <si>
    <t>DMC_GR_LL2_CUR</t>
  </si>
  <si>
    <t>Grating Launch Lock Motor 2 Current</t>
  </si>
  <si>
    <t>DMC_FWSC_SPARE1A</t>
  </si>
  <si>
    <t>DMC_FWSC_SPARE1B</t>
  </si>
  <si>
    <t>DMC_FWSC_SPARE4</t>
  </si>
  <si>
    <t>gParameters.Mim.HkAnalogMeasures.FWGratAmplifierCurrentA</t>
  </si>
  <si>
    <t>gParameters.BlueDecRec.DecHk.Group2.Vcascn1</t>
  </si>
  <si>
    <t>0 = DMC OBS is dead (no HK should be received then)</t>
  </si>
  <si>
    <t>bit 17</t>
  </si>
  <si>
    <t>SPU PSU +15V</t>
  </si>
  <si>
    <t>Internal Reference voltage (0V)</t>
  </si>
  <si>
    <t>Small Gain sensor voltage</t>
  </si>
  <si>
    <t>Big Gain sensor voltage</t>
  </si>
  <si>
    <t>Small Gain sensor current.  Note, this value is coming from the voltage measured on a 100ohm reference resistor.  If this resistor is not exactly 100 ohms, the conversion must be adjusted</t>
  </si>
  <si>
    <t>Big Gain sensor current.  Note, this value is coming from the voltage measured on a 100ohm reference resistor.  If this resistor is not exactly 100 ohms, the conversion must be adjusted</t>
  </si>
  <si>
    <t>Decimal (-32767 = -6.25V, 32767 = 6.25V)</t>
  </si>
  <si>
    <t>Decimal (-32767 = -2.5V, 32767 = 2.5V)</t>
  </si>
  <si>
    <t>Decimal (-32767 = -25mV, 32767 = 25mV)</t>
  </si>
  <si>
    <t>Decimal (-32767 = -25mA, 32767 = 25mA)</t>
  </si>
  <si>
    <t>Decimal (-32767 = -250µA, 32767 = 250µA)</t>
  </si>
  <si>
    <t>Power Supply Voltage (+28V).  Note, the 28V is actually made of a -14V and a +14V.  The +14V is measured here.</t>
  </si>
  <si>
    <t>DMC_GR_IND_SINE</t>
  </si>
  <si>
    <t>DMC_GR_IND_COS</t>
  </si>
  <si>
    <t>in nominal mode, and the XXX_4 data ( which should be identical ) only in diagnostic mode</t>
  </si>
  <si>
    <t>gaLastErrorsBuffer[3]</t>
  </si>
  <si>
    <t>DMC_LAST_ER_BF5</t>
  </si>
  <si>
    <t>gaLastErrorsBuffer[4]</t>
  </si>
  <si>
    <t>DMC_LAST_ER_BF6</t>
  </si>
  <si>
    <t>gaLastErrorsBuffer[5]</t>
  </si>
  <si>
    <t>DMC_LAST_ER_BF7</t>
  </si>
  <si>
    <t>bit 10</t>
  </si>
  <si>
    <t>1 = Heater is ON</t>
  </si>
  <si>
    <t>0 = Heater is OFF</t>
  </si>
  <si>
    <t>bit 11</t>
  </si>
  <si>
    <t>DMC_DECB_CR3_ST_FL</t>
  </si>
  <si>
    <t>DMC_DECB_CR3_ST_HE</t>
  </si>
  <si>
    <t>1 = Flasher is ON</t>
  </si>
  <si>
    <t>0 = Flasher is OFF</t>
  </si>
  <si>
    <t>bit 12-14</t>
  </si>
  <si>
    <t>DMC_DECB_CR4_ST_HE</t>
  </si>
  <si>
    <t>DMC_DECB_CR4_ST_FL</t>
  </si>
  <si>
    <t>LAST_NOMINAL_HK_VALUE</t>
  </si>
  <si>
    <t>SPARE1_NOMINAL_HK_VALUE</t>
  </si>
  <si>
    <t>SPARE2_NOMINAL_HK_VALUE</t>
  </si>
  <si>
    <t>DMC_DECB_SR_RB_3</t>
  </si>
  <si>
    <t>gParameters.BlueDecRec.DecHk.SimulRegFirst</t>
  </si>
  <si>
    <t>gParameters.BolRec.HkArray[176]</t>
  </si>
  <si>
    <t>BOLC_HK_178</t>
  </si>
  <si>
    <t>Power Supply V1 current</t>
  </si>
  <si>
    <t>DMC_PSC_V4</t>
  </si>
  <si>
    <t>Power Supply V2 current</t>
  </si>
  <si>
    <t>Power Supply V3 current</t>
  </si>
  <si>
    <t>Power Supply V4 current</t>
  </si>
  <si>
    <t>gParameters.Mim.HkAnalogMeasures.PowerSupplyV2Current</t>
  </si>
  <si>
    <t>gParameters.BolRec.HkArray[12]</t>
  </si>
  <si>
    <t>BOLC_HK_14</t>
  </si>
  <si>
    <t>gParameters.BolRec.HkArray[13]</t>
  </si>
  <si>
    <t>BOLC_HK_15</t>
  </si>
  <si>
    <t>gParameters.Mim.HkAnalogMeasures.FWGratAmplifierVoltageA</t>
  </si>
  <si>
    <t>FW-Grat Amplifier voltage phase A</t>
  </si>
  <si>
    <t>DMC_CHOP_VA</t>
  </si>
  <si>
    <t>gParameters.Mim.HkAnalogMeasures.ChopperAmplifierVoltageA</t>
  </si>
  <si>
    <t>Chopper amplifier voltage side A</t>
  </si>
  <si>
    <t>gParameters.Mim.HkAnalogMeasures.PowerSupplyVoltagePos15V</t>
  </si>
  <si>
    <t>Power Supply Voltage (+15V)</t>
  </si>
  <si>
    <t>DMC_FWSPEC_POS_B</t>
  </si>
  <si>
    <t>gParameters.Mim.HkAnalogMeasures.FWSpecPosBSensor</t>
  </si>
  <si>
    <t>FW Spec Position sensor B</t>
  </si>
  <si>
    <t>DMC_FW_GR_IMOTA</t>
  </si>
  <si>
    <t>DMC_CC_SPARE1B</t>
  </si>
  <si>
    <t>DMC_CC_SPARE4</t>
  </si>
  <si>
    <t>DMC_GR_PER_CAR</t>
  </si>
  <si>
    <t>gParameters.Mim.GratPosCarry</t>
  </si>
  <si>
    <t>DMC_GR_TURN_CAR</t>
  </si>
  <si>
    <t>Inductosyn big jumps (on complete turn) carry counter</t>
  </si>
  <si>
    <t>Inductosyn small jumps (one period) carry counter</t>
  </si>
  <si>
    <t>gParameters.RedDecRec.DecHk.Group1.VbiasR</t>
  </si>
  <si>
    <t>gParameters.RedDecRec.DecHk.Group1.Vcascp</t>
  </si>
  <si>
    <t>gParameters.RedDecRec.DecHk.Group1.Vddr</t>
  </si>
  <si>
    <t>gParameters.RedDecRec.DecHk.Group1.Vdda</t>
  </si>
  <si>
    <t>DMC_CC_POWER</t>
  </si>
  <si>
    <t>DMC_CC_PID</t>
  </si>
  <si>
    <t>DMC_CC_COMMUT</t>
  </si>
  <si>
    <t>1 = Any error occurred in the controller, the error code is copied in bits 0-15.  The bit is cleared after each HK acquisition (unless bit 18 is set)</t>
  </si>
  <si>
    <t>1 = Any error occurred in this task, the error code is copied in bits 0-15.  The bit is cleared after each HK acquisition (unless bit 18 is set)</t>
  </si>
  <si>
    <t>1 = Chopper is powered ON</t>
  </si>
  <si>
    <t>0 = Chopper is OFF</t>
  </si>
  <si>
    <t>1 = Chopper controller is enabled</t>
  </si>
  <si>
    <t>0 = Chopper controller is disabled</t>
  </si>
  <si>
    <t>Cpu workload : Values between [0, 1000].  Each unit represents 0.1%</t>
  </si>
  <si>
    <t>HK_NOM</t>
  </si>
  <si>
    <t>DMC_CHOP_OUTPUT</t>
  </si>
  <si>
    <t>Decimal : divide value by 10 to get the percents</t>
  </si>
  <si>
    <t>gParameters.CpuWorkload</t>
  </si>
  <si>
    <t>HkGetCpuWorkload</t>
  </si>
  <si>
    <t>gParameters.BolRec.HkArray[136]</t>
  </si>
  <si>
    <t>BOLC_HK_138</t>
  </si>
  <si>
    <t>Current in temperature sensors 1 and 2 Power Supply Group 3.  Same measure as next one but with a bigger scale.</t>
  </si>
  <si>
    <t>1 = Chopper controller commutation is enabled</t>
  </si>
  <si>
    <t>DMC_DRR_ERROR</t>
  </si>
  <si>
    <t>DMC_DRR_TASK_AL</t>
  </si>
  <si>
    <t>DMC_DRR_TASK_WR</t>
  </si>
  <si>
    <t>DMC_DRR_ERR_NS</t>
  </si>
  <si>
    <t>DMC_DRR_SENDING</t>
  </si>
  <si>
    <t>DMC_DRR_SIM_TIME</t>
  </si>
  <si>
    <t>DMC_DRC_ERROR</t>
  </si>
  <si>
    <t>gParameters.RedDecRec.DecHk.Group1.VssCurrent</t>
  </si>
  <si>
    <t>gParameters.RedDecRec.DecHk.Group2.GndVoltage</t>
  </si>
  <si>
    <t>gParameters.RedDecRec.DecHk.Group2.Vcascn1</t>
  </si>
  <si>
    <t>BOLC_HK_213</t>
  </si>
  <si>
    <t>Voltage in temperature sensor 2 Power Supply Group 3</t>
  </si>
  <si>
    <t>gParameters.HkDiagnosticController.TaskStatus</t>
  </si>
  <si>
    <t>DMC_HK_DIAG_PERI</t>
  </si>
  <si>
    <t>gParameters.BlueDecRec.DecHk.Group2.VzeroVolt</t>
  </si>
  <si>
    <t>gParameters.BlueDecRec.DecHk.Group1.VzeroVolt</t>
  </si>
  <si>
    <t>DMC_DECB_V0V_3</t>
  </si>
  <si>
    <t>OV reference Voltage Power Supply Group 4</t>
  </si>
  <si>
    <t>OV reference Voltage Power Supply Group 1</t>
  </si>
  <si>
    <t>OV reference Voltage Power Supply Group 2</t>
  </si>
  <si>
    <t>DMC_DECB_VDDD_3</t>
  </si>
  <si>
    <t>gParameters.BlueDecRec.DecHk.Group1.Vddd</t>
  </si>
  <si>
    <t>VDDD Voltage Power Supply Group 3</t>
  </si>
  <si>
    <t>gParameters.BlueDecRec.DecHk.Group1.VzeroBias</t>
  </si>
  <si>
    <t>DMC_DECB_VDDD_4</t>
  </si>
  <si>
    <t>DMC_DECB_SR_RB_4</t>
  </si>
  <si>
    <t>DMC_DECR_TS1_V_2</t>
  </si>
  <si>
    <t>DMC_DECR_BR_CM_2</t>
  </si>
  <si>
    <t>DMC_DECR_ZB_CM_2</t>
  </si>
  <si>
    <t>DMC_DECR_SR_RB_2</t>
  </si>
  <si>
    <t>DMC_DECR_RO_CO_2</t>
  </si>
  <si>
    <t>DMC_DECR_RA_CO_2</t>
  </si>
  <si>
    <t>DMC_DECR_TS2_V_1</t>
  </si>
  <si>
    <t>These entries are customisable by configuring the Custom Hk Configuration Table.  By this way, we can easily have additional Hk measures that were not foreseen when implementing the onboard software.</t>
  </si>
  <si>
    <t>Hexadecimal</t>
  </si>
  <si>
    <t>DMC_CUSTOM_ENT_2</t>
  </si>
  <si>
    <t>DMC_CUSTOM_ENT_3</t>
  </si>
  <si>
    <t>DMC_CUSTOM_ENT_4</t>
  </si>
  <si>
    <t>gParameters.BlueDecRec.DecHk.Group1.Sensor2Voltage</t>
  </si>
  <si>
    <t>gParameters.BlueDecRec.DecHk.Group1.SensorsGeneratorPos</t>
  </si>
  <si>
    <t>gParameters.BlueDecRec.DecHk.Group1.SensorsGeneratorNeg</t>
  </si>
  <si>
    <t>gParameters.BlueDecRec.DecHk.Group1.Measure10</t>
  </si>
  <si>
    <t>gParameters.RedDecRec.DecHk.Group1.VoltagePlus5VRef</t>
  </si>
  <si>
    <t>gParameters.RedDecRec.DecHk.Group2.SensorsCurrentRange50</t>
  </si>
  <si>
    <t>gParameters.RedDecRec.DecHk.Group2.SensorsCurrentRange2</t>
  </si>
  <si>
    <t>gParameters.RedDecRec.DecHk.Group2.Sensor1Voltage</t>
  </si>
  <si>
    <t>gParameters.RedDecRec.DecHk.Group2.Sensor2Voltage</t>
  </si>
  <si>
    <t>gParameters.RedDecRec.DecHk.Group2.SensorsGeneratorPos</t>
  </si>
  <si>
    <t>gParameters.RedDecRec.DecHk.Group2.SensorsGeneratorNeg</t>
  </si>
  <si>
    <t>gParameters.RedDecRec.DecHk.Group2.Measure10</t>
  </si>
  <si>
    <t>1 = Open loop mode</t>
  </si>
  <si>
    <t>Bits 16, 19 and 21-31 are updated only while the Grating is powered on</t>
  </si>
  <si>
    <t>1 = Calibration Source 1 is powered ON</t>
  </si>
  <si>
    <t>0 = Calibration Source 1 is OFF</t>
  </si>
  <si>
    <t>Chopper amplifier current side A (note: not read on EM hardware)</t>
  </si>
  <si>
    <t>Counts the readout from Blue DEC received by the DEC/MEC since the last setting of Time.</t>
  </si>
  <si>
    <t>gParameters.RedDecRec.DecHk.Group2.Measure11</t>
  </si>
  <si>
    <t>gParameters.RedDecRec.DecHk.Group2.VoltagePlus5VAnalog</t>
  </si>
  <si>
    <t>gParameters.RedDecRec.DecHk.Group2.VoltagePlus5VRef</t>
  </si>
  <si>
    <t>DMC_DECR_TS_2_1</t>
  </si>
  <si>
    <t>gParameters.Mim.HkAnalogMeasures.TempSensorsSrc1VoltageNeg</t>
  </si>
  <si>
    <t>gParameters.Mim.HkAnalogMeasures.TempSensorsSrc1VoltagePos</t>
  </si>
  <si>
    <t>gParameters.Mim.HkAnalogMeasures.TempSensorsSrc2VoltageNeg</t>
  </si>
  <si>
    <t>DMC_CHECKSUM</t>
  </si>
  <si>
    <t>Hex</t>
  </si>
  <si>
    <t>The checksum on the hk packet.  Computed this way:
crc=0xFFFFFFFF;
for (i = 2; i &lt; DMC_SPARE_3; i++) {crc = Crc32(gHkPacketBuffer[i], crc);}
for (i = DMC_SPARE_3+1; i &lt; length; i++) {crc=Crc32(gHkPacketBuffer[i], crc);}</t>
  </si>
  <si>
    <t>Blue DEC Controller packet counter.  Counts the number of packets (commands) sent to Blue DEC since the software has been started (since it is only 16 bits, it is only meant to see that it is incrementing).</t>
  </si>
  <si>
    <t>Red DEC Controller packet counter.  Counts the number of packets (commands) sent to Red DEC since the software has been started (since it is only 16 bits, it is only meant to see that it is incrementing).</t>
  </si>
  <si>
    <t>DMC_DBR_SENDING</t>
  </si>
  <si>
    <t>DMC_DBR_SIM_TIME</t>
  </si>
  <si>
    <t>1 = using simulated timing (the detector simulator is running and generating the timing)</t>
  </si>
  <si>
    <t>0 = using real timing (valid only when bit 20 is set; replaces the science data received from DEC by simulated readouts)</t>
  </si>
  <si>
    <t>1 = using simulated readouts</t>
  </si>
  <si>
    <t>0 = using real readouts</t>
  </si>
  <si>
    <t>gParameters.BolRec.HkArray[8]</t>
  </si>
  <si>
    <t>BOLC_HK_10</t>
  </si>
  <si>
    <t>gParameters.BolRec.HkArray[91]</t>
  </si>
  <si>
    <t>BOLC_HK_12</t>
  </si>
  <si>
    <t>BOLC_HK_3</t>
  </si>
  <si>
    <t>gParameters.BolRec.HkArray[2]</t>
  </si>
  <si>
    <t>BOLC_HK_4</t>
  </si>
  <si>
    <t>gParameters.BolRec.HkArray[3]</t>
  </si>
  <si>
    <t>BOLC_HK_5</t>
  </si>
  <si>
    <t>gParameters.BolRec.HkArray[4]</t>
  </si>
  <si>
    <t>BOLC_HK_6</t>
  </si>
  <si>
    <t>gParameters.BolRec.HkArray[5]</t>
  </si>
  <si>
    <t>BOLC_HK_7</t>
  </si>
  <si>
    <t>gParameters.BolRec.HkArray[6]</t>
  </si>
  <si>
    <t>BOLC_HK_8</t>
  </si>
  <si>
    <t>gParameters.BolRec.HkArray[7]</t>
  </si>
  <si>
    <t>BOLC_HK_9</t>
  </si>
  <si>
    <t>BOLC_HK_90</t>
  </si>
  <si>
    <t>BOLC_HK_169</t>
  </si>
  <si>
    <t>DMC_CS1_RES_VALUE</t>
  </si>
  <si>
    <t>gParameters.CS1Controller.CurrentResistorValue</t>
  </si>
  <si>
    <t>Decimal (1 unit = 100µohms)</t>
  </si>
  <si>
    <t>DMC_CS1_OUTPUT</t>
  </si>
  <si>
    <t>gParameters.CS1Controller.Output</t>
  </si>
  <si>
    <t>gParameters.BolRec.HkArray[11]</t>
  </si>
  <si>
    <t>BOLC_HK_13</t>
  </si>
  <si>
    <t>BOLC_HK_95</t>
  </si>
  <si>
    <t>gLastErrorsBufferIndex</t>
  </si>
  <si>
    <t>DMC_LAST_ER_BF1</t>
  </si>
  <si>
    <t>Last Error Buffer : A 16 words circular buffer containing the last 16 errors generated by all the tasks. Each word contains 1 error codes (16 bits each).</t>
  </si>
  <si>
    <t>1 = Calibration Source 1 controller is enabled</t>
  </si>
  <si>
    <t>0 = Calibration Source 1 controller is disabled</t>
  </si>
  <si>
    <t>1 = Calibration Source 1 controller commutation is enabled</t>
  </si>
  <si>
    <t>VDDD Current Power Supply Group 2</t>
  </si>
  <si>
    <t>VSS Current Power Supply Group 2</t>
  </si>
  <si>
    <t>gParameters.BlueDecRec.DecHk.Group1.VbiasR</t>
  </si>
  <si>
    <t>gParameters.BlueDecRec.DecHk.Group1.Vcascp</t>
  </si>
  <si>
    <t>gParameters.BlueDecRec.DecHk.Group1.Vddr</t>
  </si>
  <si>
    <t>gParameters.BlueDecRec.DecHk.Group1.Vdda</t>
  </si>
  <si>
    <t>gParameters.BlueDecRec.DecHk.Group1.Vwell</t>
  </si>
  <si>
    <t>VDDA Current Power Supply Group 3</t>
  </si>
  <si>
    <t>DMC_DECB_IDDD_3</t>
  </si>
  <si>
    <t>VDDD Current Power Supply Group 3</t>
  </si>
  <si>
    <t>gParameters.BlueDecRec.DecHk.Group1.VdddCurrent</t>
  </si>
  <si>
    <t>gParameters.BlueDecRec.DecHk.Group1.VssCurrent</t>
  </si>
  <si>
    <t>VSS Current Power Supply Group 3</t>
  </si>
  <si>
    <t>gParameters.BlueDecRec.DecHk.Group2.GndVoltage</t>
  </si>
  <si>
    <t>BOLC_HK_23</t>
  </si>
  <si>
    <t>gParameters.BolRec.HkArray[22]</t>
  </si>
  <si>
    <t>BOLC_HK_24</t>
  </si>
  <si>
    <t>gParameters.BolRec.HkArray[23]</t>
  </si>
  <si>
    <t>BOLC_HK_25</t>
  </si>
  <si>
    <t>gParameters.BolRec.HkArray[24]</t>
  </si>
  <si>
    <t>BOLC_HK_26</t>
  </si>
  <si>
    <t>gParameters.BolRec.HkArray[25]</t>
  </si>
  <si>
    <t>BOLC_HK_27</t>
  </si>
  <si>
    <t>gParameters.BolRec.HkArray[26]</t>
  </si>
  <si>
    <t>BOLC_HK_28</t>
  </si>
  <si>
    <t>gParameters.BolRec.HkArray[168]</t>
  </si>
  <si>
    <t>BOLC_HK_170</t>
  </si>
  <si>
    <t>gParameters.BolRec.HkArray[169]</t>
  </si>
  <si>
    <t>BOLC_HK_171</t>
  </si>
  <si>
    <t>BOLC_HK_93</t>
  </si>
  <si>
    <t>gParameters.BolRec.HkArray[92]</t>
  </si>
  <si>
    <t>BOLC_HK_94</t>
  </si>
  <si>
    <t>DMC_DECB_A5V_3</t>
  </si>
  <si>
    <t>Analog +5V</t>
  </si>
  <si>
    <t>DMC_DECB_R5V_3</t>
  </si>
  <si>
    <t>Reference +5V</t>
  </si>
  <si>
    <t>gParameters.BlueDecRec.DecHk.Group1.Sensor1Voltage</t>
  </si>
  <si>
    <t>DMC_CS2C_LOOP</t>
  </si>
  <si>
    <t>DMC_CS2C_UP</t>
  </si>
  <si>
    <t>DMC_CS2C_DOWN</t>
  </si>
  <si>
    <t>DMC_CS2C_SYNCHRO</t>
  </si>
  <si>
    <t>DMC_CS2C_ERROR</t>
  </si>
  <si>
    <t>1 = Calibration Source 2 is powered ON</t>
  </si>
  <si>
    <t>0 = Calibration Source 2 is OFF</t>
  </si>
  <si>
    <t>SYNC</t>
  </si>
  <si>
    <t>DMC_SYNC_COUNT</t>
  </si>
  <si>
    <t>DMC_DECR_A5V_1</t>
  </si>
  <si>
    <t>Voltage applied to the second chain of FPU T° sensors (positive)</t>
  </si>
  <si>
    <t>Current through the second chain of FPU T° sensors (low gain)</t>
  </si>
  <si>
    <t>Current through the second chain of FPU T° sensors (high gain)</t>
  </si>
  <si>
    <t>Voltage applied to the second chain of FPU T° sensors (negative)</t>
  </si>
  <si>
    <t>gParameters.Mim.HkAnalogMeasures.TempSensorsSrc2CurrentLowGain</t>
  </si>
  <si>
    <t>gParameters.Mim.HkAnalogMeasures.TempSensorsSrc2CurrentHighGain</t>
  </si>
  <si>
    <t>gParameters.BolRec.HkArray[76]</t>
  </si>
  <si>
    <t>BOLC_HK_78</t>
  </si>
  <si>
    <t>gParameters.BolRec.HkArray[77]</t>
  </si>
  <si>
    <t>BOLC_HK_79</t>
  </si>
  <si>
    <t>gParameters.BolRec.HkArray[78]</t>
  </si>
  <si>
    <t>BOLC_HK_80</t>
  </si>
  <si>
    <t>DPU Sender status.  This taks is in charge of the emission of packet to DPU (HK packets, commands ack).  This is one of the vital tasks of the DMC OBS.</t>
  </si>
  <si>
    <t>DMC_DBR_ERROR</t>
  </si>
  <si>
    <t>BOLC_HK_71</t>
  </si>
  <si>
    <t>gParameters.BolRec.HkArray[70]</t>
  </si>
  <si>
    <t>BOLC_HK_72</t>
  </si>
  <si>
    <t>gParameters.BolRec.HkArray[71]</t>
  </si>
  <si>
    <t>BOLC_HK_73</t>
  </si>
  <si>
    <t>gParameters.BolRec.HkArray[72]</t>
  </si>
  <si>
    <t>BOLC_HK_74</t>
  </si>
  <si>
    <t>gParameters.BolRec.HkArray[73]</t>
  </si>
  <si>
    <t>BOLC_HK_75</t>
  </si>
  <si>
    <t>ID</t>
  </si>
  <si>
    <t>HK Name</t>
  </si>
  <si>
    <t>Description</t>
  </si>
  <si>
    <t>Size in words</t>
  </si>
  <si>
    <t>Size in Bytes</t>
  </si>
  <si>
    <t>Autonomy function</t>
  </si>
  <si>
    <t>Validity at start-up</t>
  </si>
  <si>
    <t>gParameters.Mim.HkAnalogMeasures.PowerSupplyVoltagePos5V</t>
  </si>
  <si>
    <t>DMC_FWSPEC_POS_A</t>
  </si>
  <si>
    <t>gParameters.Mim.HkAnalogMeasures.FWSpecPosASensor</t>
  </si>
  <si>
    <t>FW Spec Position sensor A</t>
  </si>
  <si>
    <t>DMC_FW_GR_VMOTA</t>
  </si>
  <si>
    <t>0 = Not simulating Blue DEC</t>
  </si>
  <si>
    <t>DMC_DSIM_R_SIMUL</t>
  </si>
  <si>
    <t>gParameters.BolRec.HkArray[93]</t>
  </si>
  <si>
    <t>Temperature of DMC DC/DC converters.  The temperature can be computed with:
T(K) = 1/(a0 + a1*ln(R) + a3*(ln(R)³)
Where a0 = 1,2835e-3
a1 = 2,3646e-4
a3 = 9,1416e-8</t>
  </si>
  <si>
    <t>0V reference Voltage Power Supply Group 3</t>
  </si>
  <si>
    <t>0V Reference voltage for DEC Base Group 3 ADC</t>
  </si>
  <si>
    <t>0V Reference voltage for DEC Base Group 4 ADC</t>
  </si>
  <si>
    <t>0V Reference voltage for DEC Base Group 1 ADC</t>
  </si>
  <si>
    <t xml:space="preserve"> -4V reference</t>
  </si>
  <si>
    <t xml:space="preserve"> +4V reference</t>
  </si>
  <si>
    <t>DMC_DECR_PS_GEN1</t>
  </si>
  <si>
    <t>DMC_DECR_NS_GEN1</t>
  </si>
  <si>
    <t>DMC_DECR_PS_GEN2</t>
  </si>
  <si>
    <t>DMC_DECR_NS_GEN2</t>
  </si>
  <si>
    <t>Decimal (ms)</t>
  </si>
  <si>
    <t>Valid only when Red DEC is powered ON</t>
  </si>
  <si>
    <t>gParameters.RedDecRec.DecHk.Group2.HeaterCurrent</t>
  </si>
  <si>
    <t>0-191</t>
  </si>
  <si>
    <t>BOLC Housekeeping</t>
  </si>
  <si>
    <t>BOLC_HK_1</t>
  </si>
  <si>
    <t>HK_VALID</t>
  </si>
  <si>
    <t>HK_ALL</t>
  </si>
  <si>
    <t>DISPLAY_HEX</t>
  </si>
  <si>
    <t>gParameters.BolRec.HkArray[0]</t>
  </si>
  <si>
    <t>NULL</t>
  </si>
  <si>
    <t>BOLC_HK_2</t>
  </si>
  <si>
    <t>gParameters.BolRec.HkArray[1]</t>
  </si>
  <si>
    <t>DMC_DECB_SPARE5</t>
  </si>
  <si>
    <t>DMC_DECB_AC_CUR</t>
  </si>
  <si>
    <t>Dec (-32767=-349.57mA, 32767=349.57mA)</t>
  </si>
  <si>
    <t>AC Current</t>
  </si>
  <si>
    <t>bit field</t>
  </si>
  <si>
    <t>bit 4</t>
  </si>
  <si>
    <t>bit 2-3</t>
  </si>
  <si>
    <t>Capacitor select read back</t>
  </si>
  <si>
    <t>1 = CRE Active</t>
  </si>
  <si>
    <t>0 = CRE inactive</t>
  </si>
  <si>
    <t>00 = 100fF</t>
  </si>
  <si>
    <t>DMC_DECB_CR3_ST_POW</t>
  </si>
  <si>
    <t>DMC_DECB_CR3_ST_CUR</t>
  </si>
  <si>
    <t>gParameters.BolRec.HkArray[114]</t>
  </si>
  <si>
    <t>BOLC_HK_116</t>
  </si>
  <si>
    <t>gParameters.BolRec.HkArray[115]</t>
  </si>
  <si>
    <t>BOLC_HK_117</t>
  </si>
  <si>
    <t>gParameters.BolRec.HkArray[116]</t>
  </si>
  <si>
    <t>BOLC_HK_118</t>
  </si>
  <si>
    <t>gParameters.BolRec.HkArray[117]</t>
  </si>
  <si>
    <t>BOLC_HK_119</t>
  </si>
  <si>
    <t>gParameters.BolRec.HkArray[118]</t>
  </si>
  <si>
    <t>BOLC_HK_120</t>
  </si>
  <si>
    <t>gParameters.BolRec.HkArray[119]</t>
  </si>
  <si>
    <t>BOLC_HK_121</t>
  </si>
  <si>
    <t>gParameters.BolRec.HkArray[120]</t>
  </si>
  <si>
    <t>BOLC_HK_122</t>
  </si>
  <si>
    <t>gParameters.BolRec.HkArray[121]</t>
  </si>
  <si>
    <t>BOLC_HK_123</t>
  </si>
  <si>
    <t>gParameters.BolRec.HkArray[122]</t>
  </si>
  <si>
    <t>BOLC_HK_124</t>
  </si>
  <si>
    <t>gParameters.BolRec.HkArray[123]</t>
  </si>
  <si>
    <t>BOLC_HK_125</t>
  </si>
  <si>
    <t>gParameters.BolRec.HkArray[124]</t>
  </si>
  <si>
    <t>BOLC_HK_126</t>
  </si>
  <si>
    <t>gParameters.CS2Controller.HkVoltageDacOut</t>
  </si>
  <si>
    <t>gParameters.CS2Controller.HkVoltageSmallGainSensor</t>
  </si>
  <si>
    <t>gParameters.CS2Controller.HkVoltageBigGainSensor</t>
  </si>
  <si>
    <t>gParameters.CS2Controller.HkCurrentSmallGainSensor</t>
  </si>
  <si>
    <t>gParameters.CS2Controller.HkCurrentBigGainSensor</t>
  </si>
  <si>
    <t>BOLC_HK_157</t>
  </si>
  <si>
    <t>gParameters.BolRec.HkArray[156]</t>
  </si>
  <si>
    <t>BOLC_HK_158</t>
  </si>
  <si>
    <t>gParameters.BolRec.HkArray[159]</t>
  </si>
  <si>
    <t>BOLC_HK_161</t>
  </si>
  <si>
    <t>gParameters.BolRec.HkArray[160]</t>
  </si>
  <si>
    <t>BOLC_HK_162</t>
  </si>
  <si>
    <t>DMC_DSIM_ERR_NS</t>
  </si>
  <si>
    <t>DMC_DSIM_B_SIMUL</t>
  </si>
  <si>
    <t>Valid only while CS1 is powered on</t>
  </si>
  <si>
    <t>gParameters.Mim.HkAnalogMeasures.TempSensorsSrc1CurrentLowGain</t>
  </si>
  <si>
    <t>Current through the first chain of FPU T° sensors (low gain)</t>
  </si>
  <si>
    <t>Sequence Pointer : Indicates the current position in the sequence (0 based index showing the 'line number' in the sequence)</t>
  </si>
  <si>
    <t>Sequence Loop 0 Index : Current index in the highest level loop (decrementing counter gives the number of iteration left)</t>
  </si>
  <si>
    <t>Current index in the current 'WAIT' command (decrementing counter gives the number of wait remaining)</t>
  </si>
  <si>
    <t>Blue DEC Receiver packet counter.  Counts the number of packets received from Blue DEC since the software has been started (since it is only 16 bits, it is only meant to see that it is incrementing).  These are the 16 lsb of CRDC in science header</t>
  </si>
  <si>
    <t>Red DEC Receiver packet counter.  Counts the number of packets received from Red DEC since the software has been started (since it is only 16 bits, it is only meant to see that it is incrementing).These are the 16 lsb of CRDC in science header</t>
  </si>
  <si>
    <t>Servo IRQ Counter : Counts the number of call to the interrupt routine containing the Chopper Controller, the Grating Controller, the Filter Wheel Controller and the analog HK acquisition routine.  This should increment by 8192/sec in spectro and 8320/sec in photo with nominal configuration of the timing FPGA</t>
  </si>
  <si>
    <t>Chopper : actual position.  This is corresponding to the Field Plates output voltage with an amplification gain of 50.243 (!valid only for QM DEC/MEC!)</t>
  </si>
  <si>
    <t>Chopper : position servo setpoint.  Same units as position (DMC_CHOP_CUR_POS).</t>
  </si>
  <si>
    <t>Chopper : final position for move.  Same units as position (DMC_CHOP_CUR_POS).</t>
  </si>
  <si>
    <t>Chopper : current error between position and setpoint (=DMC_CHOP_SETPOINT-DMC_CHOP_CUR_POS).  Same units as position (DMC_CHOP_CUR_POS)</t>
  </si>
  <si>
    <t>Chopper : integral accumulator of servo PID algorithm.  Same units as position (DMC_CHOP_CUR_POS)</t>
  </si>
  <si>
    <t>Chopper : Maximum Dither Value. Same units as position (DMC_CHOP_CUR_POS)</t>
  </si>
  <si>
    <t>Grating : actual position from readout by HK, in arbitrary units ( signed int ).  1 unit = (360*3600)/(128*65536) = 0.1545 arcsec.</t>
  </si>
  <si>
    <t>Grating : position servo setpoint, same units as actual position (DMC_GRAT_CUR_POS)</t>
  </si>
  <si>
    <t>Grating : final position for move, same units as actual position (DMC_GRAT_CUR_POS)</t>
  </si>
  <si>
    <t>Grating : current error between position and setpoint (=DMC_GRAT_SETPOINT-DMC_GRAT_CUR_POS). Same units as actual position (DMC_GRAT_CUR_POS).</t>
  </si>
  <si>
    <t>Grating : integral accumulator of servo PID algorithm.  Same units as actual position (DMC_GRAT_CUR_POS).</t>
  </si>
  <si>
    <t>Value of the Hall A sensor of the currently active mechanism (FW or grating).  Output voltage of the hall sensor under 0.7 mA excitation with an amplifier gain of 206.  (+32767 = +10 V and -32767 = -10 V)</t>
  </si>
  <si>
    <t>Value of the Hall B sensor of the currently active mechanism (FW or grating).  Output voltage of the hall sensor under 0.7 mA excitation with an amplifier gain of 206.  (+32767 = +10 V and -32767 = -10 V)</t>
  </si>
  <si>
    <t xml:space="preserve">Current commanded in chopper coils = output of the controller.  </t>
  </si>
  <si>
    <t>Timing FPGA PLL residue (Low word).  Phase difference measured at each period of the selected synchronization signal.</t>
  </si>
  <si>
    <t>DC/DC temperature  The temperature can be computed with:
T(K) = 1/(a0 + a1*ln(R) + a3*(ln(R)³)
Where a0 = 1,2835e-3
a1 = 2,3646e-4
a3 = 9,1416e-8</t>
  </si>
  <si>
    <t>Decimal(-32767 = -10V, 0 = 0V, 32767 = 10V)</t>
  </si>
  <si>
    <t>Decimal(-32767 = -102mV, 0 = 0mV, 32767 = 102mV)</t>
  </si>
  <si>
    <t>Decimal(-32767 = -20V, 0 = 0V, 32767 = 20V)</t>
  </si>
  <si>
    <t>Decimal(-32767 = -12.5V, 0 = 0V, 32767 = 12.5V)</t>
  </si>
  <si>
    <t>Decimal(-32767 = -180mA, 0 = 0mA, 32767 = 180mA)</t>
  </si>
  <si>
    <t>DMC_SPU_PSU_P15V</t>
  </si>
  <si>
    <t>FW SPEC Temperature sensor resistor value</t>
  </si>
  <si>
    <t>FW PHOTO Temperature sensor resistor value</t>
  </si>
  <si>
    <t>Chopper Temperature sensor resistor value</t>
  </si>
  <si>
    <t>Grating Temperature sensor resistor value</t>
  </si>
  <si>
    <t>Valid only when FPU T° measures enabled</t>
  </si>
  <si>
    <t>DMC_PSC_V1</t>
  </si>
  <si>
    <t>gParameters.Mim.HkAnalogMeasures.PowerSupplyV1Current</t>
  </si>
  <si>
    <t>DMC_DECB_TS_1_3</t>
  </si>
  <si>
    <t>Temperature Sensor 1 resistor value</t>
  </si>
  <si>
    <t>DMC_DECB_TS_2_3</t>
  </si>
  <si>
    <t>Temperature Sensor 2 resistor value</t>
  </si>
  <si>
    <t>gParameters.BolRec.HkArray[164]</t>
  </si>
  <si>
    <t>BOLC_HK_166</t>
  </si>
  <si>
    <t>gParameters.BolRec.HkArray[165]</t>
  </si>
  <si>
    <t>BOLC_HK_167</t>
  </si>
  <si>
    <t>DMC_GRAT_PID_ACC</t>
  </si>
  <si>
    <t>DMC_FWSP_CUR_POS</t>
  </si>
  <si>
    <t>Zero Bias command readback</t>
  </si>
  <si>
    <t>gParameters.BluePacketEncoder.PacketCounter</t>
  </si>
  <si>
    <t>Blue DEC Controller task status.  This task is sending the commands to Blue DEC and control the power on/off.</t>
  </si>
  <si>
    <t>DMC_BPE_ERROR</t>
  </si>
  <si>
    <t>DMC_BPE_TASK_AL</t>
  </si>
  <si>
    <t>DMC_BPE_TASK_WR</t>
  </si>
  <si>
    <t>DMC_BPE_ERR_NS</t>
  </si>
  <si>
    <t>Blue Packet Encoder task status.  This task is sending the science packet to the Blue SPU.</t>
  </si>
  <si>
    <t>Red DEC Receiver task status.  This task is receiving the packets from the Red DEC.  In case the Detector simulator has been started; it can also replace the readouts by simulated ones or can even generate readouts if not connected to DEC)</t>
  </si>
  <si>
    <t>gParameters.TempSensors.FWSpecTemperatureSensorResistorValue</t>
  </si>
  <si>
    <t>status bits allocation ( DEC )</t>
  </si>
  <si>
    <t>see PACS-CL-ID-006</t>
  </si>
  <si>
    <t>control bits allocation ( DEC )</t>
  </si>
  <si>
    <t>conversion formula for chopper position</t>
  </si>
  <si>
    <t>gParameters.BolRec.HkArray[99]</t>
  </si>
  <si>
    <t>BOLC_HK_101</t>
  </si>
  <si>
    <t>gParameters.BolRec.HkArray[100]</t>
  </si>
  <si>
    <t>BOLC_HK_102</t>
  </si>
  <si>
    <t>gParameters.BolRec.HkArray[101]</t>
  </si>
  <si>
    <t>BOLC_HK_103</t>
  </si>
  <si>
    <t>DPU Sender packet counter.  Counts the number of packets sent to DPU since the software has been started (since it is only 16 bits, it is only meant to see that it is incrementing).</t>
  </si>
  <si>
    <t>DMC_DPU_SEND_PAC</t>
  </si>
  <si>
    <t>gParameters.BolRec.HkArray[106]</t>
  </si>
  <si>
    <t>BOLC_HK_108</t>
  </si>
  <si>
    <t>Conversion formula for Chopper sensor :</t>
  </si>
  <si>
    <t>Voltage in temperature sensor 1 Power Supply Group 3</t>
  </si>
  <si>
    <t>BOLC_HK_211</t>
  </si>
  <si>
    <t>gParameters.BolRec.HkArray[210]</t>
  </si>
  <si>
    <t>BOLC_HK_212</t>
  </si>
  <si>
    <t>gParameters.BolRec.HkArray[211]</t>
  </si>
  <si>
    <t>Blue DEC Receiver task status.  This task is receiving the packets from the Blue DEC.  In case the Detector simulator has been started; it can also replace the readouts by simulated ones or can even generate readouts if not connected to DEC)</t>
  </si>
  <si>
    <t>DMC_SEQ_RUNNING</t>
  </si>
  <si>
    <t>1 = A sequence is being executed</t>
  </si>
  <si>
    <t>0 = No sequence is being executed</t>
  </si>
  <si>
    <t>bits 22-31</t>
  </si>
  <si>
    <t>DMC Sequencer status.  The Sequencer is the task in charge of the execution of the sequences and trigger commands.  This is one of the vital tasks of the DMC OBS.</t>
  </si>
  <si>
    <t>DMC_DPUR_ERROR</t>
  </si>
  <si>
    <t>DMC_DPUR_TASK_AL</t>
  </si>
  <si>
    <t>DMC_DPUR_TASK_WR</t>
  </si>
  <si>
    <t>DMC_DPUR_ERR_NS</t>
  </si>
  <si>
    <t>gParameters.Mim.HkAnalogMeasures.PowerSupplyV3Current</t>
  </si>
  <si>
    <t>gParameters.Mim.HkAnalogMeasures.PowerSupplyV4Current</t>
  </si>
  <si>
    <t>Always Invalid</t>
  </si>
  <si>
    <t>DMC_SPARE10</t>
  </si>
  <si>
    <t>DMC_SPARE11</t>
  </si>
  <si>
    <t>DMC_SPARE12</t>
  </si>
  <si>
    <t>DMC_SPARE13</t>
  </si>
  <si>
    <t>gParameters.BlueDecRec.DecHk.Group1.Sensor1ResistorValue</t>
  </si>
  <si>
    <t>gParameters.BlueDecRec.DecHk.Group1.Sensor2ResistorValue</t>
  </si>
  <si>
    <t>DMC_DECB_TS_1_4</t>
  </si>
  <si>
    <t>gParameters.MemoryScrubbing.indexNextDfPmCorruptedAddress</t>
  </si>
  <si>
    <t>DMC_BPE_SPARE12</t>
  </si>
  <si>
    <t>DMC_DRR_SPARE10</t>
  </si>
  <si>
    <t>DMC_DRC_SPARE11</t>
  </si>
  <si>
    <t>DMC_RPE_SPARE12</t>
  </si>
  <si>
    <t>DMC_BR_SPARE10</t>
  </si>
  <si>
    <t>DMC_BC_SPARE12</t>
  </si>
  <si>
    <t>DMC_CC_SPARE1A</t>
  </si>
  <si>
    <t>DMC_FWPC_SPARE1A</t>
  </si>
  <si>
    <t>DMC_FWPC_SPARE1B</t>
  </si>
  <si>
    <t>DMC_FWPC_SPARE4</t>
  </si>
  <si>
    <t>DMC_CS1C_SPARE1</t>
  </si>
  <si>
    <t>DMC_LAST_ER_BF13</t>
  </si>
  <si>
    <t>gaLastErrorsBuffer[12]</t>
  </si>
  <si>
    <t>DMC_LAST_ER_BF14</t>
  </si>
  <si>
    <t>gaLastErrorsBuffer[13]</t>
  </si>
  <si>
    <t>DMC_LAST_ER_BF15</t>
  </si>
  <si>
    <t>gaLastErrorsBuffer[14]</t>
  </si>
  <si>
    <t>DMC_LAST_ER_BF16</t>
  </si>
  <si>
    <t>gaLastErrorsBuffer[15]</t>
  </si>
  <si>
    <t>BOLC_HK_197</t>
  </si>
  <si>
    <t>gParameters.BolRec.HkArray[196]</t>
  </si>
  <si>
    <t>gParameters.BolRec.HkArray[201]</t>
  </si>
  <si>
    <t>BOLC_HK_203</t>
  </si>
  <si>
    <t>gParameters.BolRec.HkArray[202]</t>
  </si>
  <si>
    <t>BOLC_HK_204</t>
  </si>
  <si>
    <t>gParameters.BolRec.HkArray[203]</t>
  </si>
  <si>
    <t>BOLC_HK_205</t>
  </si>
  <si>
    <t>gParameters.BolRec.HkArray[204]</t>
  </si>
  <si>
    <t>BOLC_HK_206</t>
  </si>
  <si>
    <t>gParameters.BolRec.HkArray[205]</t>
  </si>
  <si>
    <t>BOLC_HK_207</t>
  </si>
  <si>
    <t>gParameters.BolRec.HkArray[206]</t>
  </si>
  <si>
    <t>BOLC_HK_208</t>
  </si>
  <si>
    <t>bit 25</t>
  </si>
  <si>
    <t>DMC_GC_UP</t>
  </si>
  <si>
    <t>1 = Moving UP</t>
  </si>
  <si>
    <t>0 = Not moving UP</t>
  </si>
  <si>
    <t>bit 26</t>
  </si>
  <si>
    <t>DMC_GC_DOWN</t>
  </si>
  <si>
    <t>1 = Moving DOWN</t>
  </si>
  <si>
    <t>0 = Not moving DOWN</t>
  </si>
  <si>
    <t>bit 27</t>
  </si>
  <si>
    <t>DMC_GC_SYNCHRO</t>
  </si>
  <si>
    <t>1 = Using synchro (movement starts only right after a synchro pulse)</t>
  </si>
  <si>
    <t>0 = Not using synchro (movements starts anytime)</t>
  </si>
  <si>
    <t>0 = Grating controller commutation is disabled</t>
  </si>
  <si>
    <t>bit 23</t>
  </si>
  <si>
    <t>bit 24</t>
  </si>
  <si>
    <t>DMC_DECR_TS_1_2</t>
  </si>
  <si>
    <t>DMC_DECR_TS_2_2</t>
  </si>
  <si>
    <t>DMC_DSIM_ERROR</t>
  </si>
  <si>
    <t>Decimal (-32767 = -5V, 32767 = 5V)</t>
  </si>
  <si>
    <t>Blue Packet Encoder packet counter.  Counts the number of packet sent to Blue SPU since the software has been started (since it is only 16 bits, it is only meant to see that it is incrementing)</t>
  </si>
  <si>
    <t>DMC_CS1C_PID</t>
  </si>
  <si>
    <t>0 = Grating controller is disabled</t>
  </si>
  <si>
    <t>bit 22</t>
  </si>
  <si>
    <t>DMC_GC_COMMUT</t>
  </si>
  <si>
    <t>Sensor Generator (+) Power Supply Group 2</t>
  </si>
  <si>
    <t>Sensor Generator (-) Power Supply Group 2</t>
  </si>
  <si>
    <t>gParameters.BlueDecRec.DecHk.Group2.Vss</t>
  </si>
  <si>
    <t>Zero Bias Voltage Power Supply Group 4</t>
  </si>
  <si>
    <t>DMC_DECB_TS1_V_4</t>
  </si>
  <si>
    <t>DMC_DECB_TS2_V_4</t>
  </si>
  <si>
    <t>Sensor Generator (+) Power Supply Group 4</t>
  </si>
  <si>
    <t>Sensor Generator (-) Power Supply Group 4</t>
  </si>
  <si>
    <t>DMC_RED_ENC_PAC</t>
  </si>
  <si>
    <t>gParameters.Mim.HkAnalogMeasures.SpuPowerSupplyTemperature</t>
  </si>
  <si>
    <t>gParameters.Mim.HkAnalogMeasures.SpuVccCurrent</t>
  </si>
  <si>
    <t>gParameters.Mim.HkAnalogMeasures.SpuVccVoltage</t>
  </si>
  <si>
    <t>gParameters.Mim.HkAnalogMeasures.SpuVpCurrent</t>
  </si>
  <si>
    <t>gParameters.TempSensors.BB1TemperatureSensorResistorValue</t>
  </si>
  <si>
    <t>gParameters.TempSensors.FpuTemperatureSensor2ResistorValue</t>
  </si>
  <si>
    <t>Conversion constants : 32768 =&gt; 71.4° or 1° = 459 units,  1' = 7.65 units, 1 unit = 7.8"</t>
  </si>
  <si>
    <t>conversion formula for grating position</t>
  </si>
  <si>
    <t>Conversion formula for Grating sensor ( Inductosyn )</t>
  </si>
  <si>
    <t xml:space="preserve">The device outputs a 24 bit arbitrary value ( linearly related to angle ) </t>
  </si>
  <si>
    <t>gParameters.BolRec.BolcStatusWord</t>
  </si>
  <si>
    <t>DMC_HK_CTRL_STAT</t>
  </si>
  <si>
    <t>VSS Current Power Supply Group 1</t>
  </si>
  <si>
    <t>DMC_DECR_VGND_2</t>
  </si>
  <si>
    <t>GND Voltage Power Supply Group 2</t>
  </si>
  <si>
    <t>VDDA Current Power Supply Group 2</t>
  </si>
  <si>
    <t>DMC_DECR_IDDD_2</t>
  </si>
  <si>
    <t>0 = Connection established with Blue SPU</t>
  </si>
  <si>
    <t>0 = Connection established with Blue DEC</t>
  </si>
  <si>
    <t>1 = Waiting connection with Blue DEC</t>
  </si>
  <si>
    <t>Red Packet Encoder task status.  This task is sending the science packet to the Red SPU.</t>
  </si>
  <si>
    <t>DMC_RPE_ERROR</t>
  </si>
  <si>
    <t>DMC_RPE_TASK_AL</t>
  </si>
  <si>
    <t>DMC_RPE_TASK_WR</t>
  </si>
  <si>
    <t>DMC_RPE_ERR_NS</t>
  </si>
  <si>
    <t>DMC_CC_LOOP</t>
  </si>
  <si>
    <t>1 = Cpen loop mode</t>
  </si>
  <si>
    <t>0 = Closed loop mode</t>
  </si>
  <si>
    <t>DMC_CC_UP</t>
  </si>
  <si>
    <t>DMC_CC_DOWN</t>
  </si>
  <si>
    <t>DMC_CC_SYNCHRO</t>
  </si>
  <si>
    <t>bits 28-31</t>
  </si>
  <si>
    <t>Filter Wheel Spectro Controller status.</t>
  </si>
  <si>
    <t>Remark : The Lauch lock position indicators are powered only when the launch lock actuator(s) is(are) powered.   Status is therefore only valid during that time (nominally 5 sec., i.e. for 2 or 3 nominal HK packets maximum)</t>
  </si>
  <si>
    <t>DMC_DECB_DCDC_N15</t>
  </si>
  <si>
    <t>DMC_DECR_V0BIAS1</t>
  </si>
  <si>
    <t>DMC_DECR_DCDC_T1</t>
  </si>
  <si>
    <t>DMC_DECR_DCDC_P5</t>
  </si>
  <si>
    <t>DMC_DECR_V0BIAS2</t>
  </si>
  <si>
    <t>DMC_DECR_REF_0V2</t>
  </si>
  <si>
    <t>DMC_DECR_DCDC_T2</t>
  </si>
  <si>
    <t>DMC_DECR_DCDC_P15</t>
  </si>
  <si>
    <t>DMC_DECR_DCDC_N15</t>
  </si>
  <si>
    <t>DMC_FPU_T1_T</t>
  </si>
  <si>
    <t>DMC_FPU_T2_T</t>
  </si>
  <si>
    <t>DMC_BSPU_TR_MODE</t>
  </si>
  <si>
    <t>4 = synchronize on BOL readouts</t>
  </si>
  <si>
    <t>Current in temperature sensors 1 and 2 Power Supply Group 3.  Same measure as previous one but with a smaller scale.  If value is out of [-2µA, 2µA], use the other value.</t>
  </si>
  <si>
    <t>gParameters.BolRec.HkArray[137]</t>
  </si>
  <si>
    <t>BOLC_HK_139</t>
  </si>
  <si>
    <t>gParameters.BolRec.HkArray[138]</t>
  </si>
  <si>
    <t>BOLC_HK_140</t>
  </si>
  <si>
    <t>gParameters.BolRec.HkArray[139]</t>
  </si>
  <si>
    <t>BOLC_HK_141</t>
  </si>
  <si>
    <t>gParameters.BolRec.HkArray[140]</t>
  </si>
  <si>
    <t>BOLC_HK_142</t>
  </si>
  <si>
    <t>gParameters.BolRec.HkArray[141]</t>
  </si>
  <si>
    <t>BOLC_HK_143</t>
  </si>
  <si>
    <t>DMC_DBC_SPARE11</t>
  </si>
  <si>
    <t>1 = CRE power on command readback</t>
  </si>
  <si>
    <t>0 = CRE power off command readback</t>
  </si>
  <si>
    <t>control bits allocation ( MIM )</t>
  </si>
  <si>
    <t>Decimal (+/-32767 = +/-502mA)</t>
  </si>
  <si>
    <t>readout ID, counts from readouts_per_ramp-1 to 0</t>
  </si>
  <si>
    <t>DMC_GR_DEG_POS</t>
  </si>
  <si>
    <t>gParameters.GratingController.DegModeCurrentPosInPhaseA</t>
  </si>
  <si>
    <t>gParameters.BolRec.HkArray[178]</t>
  </si>
  <si>
    <t>BOLC_HK_180</t>
  </si>
  <si>
    <t>gParameters.BolRec.HkArray[179]</t>
  </si>
  <si>
    <t>BOLC_HK_181</t>
  </si>
  <si>
    <t>gParameters.BolRec.HkArray[180]</t>
  </si>
  <si>
    <t>BOLC_HK_182</t>
  </si>
  <si>
    <t>1 = Homing has completed</t>
  </si>
  <si>
    <t>gParameters.BolRec.HkArray[181]</t>
  </si>
  <si>
    <t>BOLC_HK_183</t>
  </si>
  <si>
    <t>DMC_DECB_REC_PAC</t>
  </si>
  <si>
    <t>gParameters.BlueDecRec.PacketCounter</t>
  </si>
  <si>
    <t>DMC_DECR_REC_PAC</t>
  </si>
  <si>
    <t>gParameters.BolController.TaskStatus</t>
  </si>
  <si>
    <t>DMC_GRAT_CTRL_ST</t>
  </si>
  <si>
    <t>HkGetGratingControllerStatus</t>
  </si>
  <si>
    <t>DMC_CHOP_CTRL_ST</t>
  </si>
  <si>
    <t>gParameters.DpuRec.PacketCounter</t>
  </si>
  <si>
    <t>gParameters.DpuSend.PacketCounter</t>
  </si>
  <si>
    <t>DMC_B_SPEC_READ</t>
  </si>
  <si>
    <t>gParameters.BlueDecRec.ReadoutCounter</t>
  </si>
  <si>
    <t>DMC_R_SPEC_READ</t>
  </si>
  <si>
    <t>FPU Internal temperature sensor 2 resistor value</t>
  </si>
  <si>
    <t>DMC_FPU_T_SENS_ST</t>
  </si>
  <si>
    <t>bits 0-1</t>
  </si>
  <si>
    <t>gParameters.FWSpecController.TaskStatus</t>
  </si>
  <si>
    <t>DMC_FW_PHOT_CTRL</t>
  </si>
  <si>
    <t>gParameters.FWPhotoController.TaskStatus</t>
  </si>
  <si>
    <t>DMC_CS1_CTRL_STA</t>
  </si>
  <si>
    <t>VDDA Voltage Power Supply Group 3</t>
  </si>
  <si>
    <t>DMC_DECB_VWELL_3</t>
  </si>
  <si>
    <t>Well Voltage Power Supply Group 3</t>
  </si>
  <si>
    <t>DMC_DECB_IDDA_3</t>
  </si>
  <si>
    <t>DMC_DECB_ISS_3</t>
  </si>
  <si>
    <t>gParameters.BolRec.HkArray[192]</t>
  </si>
  <si>
    <t>BOLC_HK_194</t>
  </si>
  <si>
    <t>gParameters.BolRec.HkArray[193]</t>
  </si>
  <si>
    <t>BOLC_HK_195</t>
  </si>
  <si>
    <t>BOLC_HK_42</t>
  </si>
  <si>
    <t>gParameters.BolRec.HkArray[194]</t>
  </si>
  <si>
    <t>BOLC_HK_196</t>
  </si>
  <si>
    <t>gParameters.BolRec.HkArray[195]</t>
  </si>
  <si>
    <t>DMC_SW_GLOBAL_ST</t>
  </si>
  <si>
    <t>Bit Field (see description)</t>
  </si>
  <si>
    <t>gParameters.GlobalStatus</t>
  </si>
  <si>
    <t>HkGetGlobalStatus</t>
  </si>
  <si>
    <t>DMC_SEQ_STATUS</t>
  </si>
  <si>
    <t>gParameters.Sequencer.TaskStatus</t>
  </si>
  <si>
    <t>DMC_DPU_REC_STAT</t>
  </si>
  <si>
    <t>BOLC_HK_136</t>
  </si>
  <si>
    <t>gParameters.BolRec.HkArray[135]</t>
  </si>
  <si>
    <t>BOLC_HK_137</t>
  </si>
  <si>
    <t>BOLC_HK_49</t>
  </si>
  <si>
    <t>gParameters.BolRec.HkArray[48]</t>
  </si>
  <si>
    <t>gParameters.BlueDecRec.DecHk.Group2.Vddd</t>
  </si>
  <si>
    <t>VDDD Voltage Power Supply Group 4</t>
  </si>
  <si>
    <t>gParameters.BlueDecRec.DecHk.Group2.VzeroBias</t>
  </si>
  <si>
    <t>DMC_DECR_VDDD_1</t>
  </si>
  <si>
    <t>Cascode N2 Voltage Power Supply Group 4</t>
  </si>
  <si>
    <t>DMC_DECB_VBI_R_4</t>
  </si>
  <si>
    <t>DMC_DECB_VCAN2_3</t>
  </si>
  <si>
    <t>gParameters.RedDecRec.DecHk.Group1.Vwell</t>
  </si>
  <si>
    <t>gParameters.RedDecRec.DecHk.Group1.VdddCurrent</t>
  </si>
  <si>
    <t>gParameters.Mim.HkAnalogMeasures.PowerSupplyVoltagePos28V</t>
  </si>
  <si>
    <t>DMC_FWPHOT_POS_B</t>
  </si>
  <si>
    <t>gParameters.Mim.HkAnalogMeasures.FWPhotoPosBSensor</t>
  </si>
  <si>
    <t>FW Photo Position sensor B</t>
  </si>
  <si>
    <t>DMC_OBT_COUNT</t>
  </si>
  <si>
    <t>Voltage in temperature sensor 2 Power Supply Group 4</t>
  </si>
  <si>
    <t>DMC_DECB_CR3_ST_SEL</t>
  </si>
  <si>
    <t>DMC_DECB_CR3_ST_CS</t>
  </si>
  <si>
    <t>1 = curing</t>
  </si>
  <si>
    <t>DMC_DECB_CL_RO_4</t>
  </si>
  <si>
    <t>DMC_DECB_RO_RA_4</t>
  </si>
  <si>
    <t>DMC_DECB_VBI_R_3</t>
  </si>
  <si>
    <t>Bias R Voltage Power Supply Group 3</t>
  </si>
  <si>
    <t>gParameters.BlueDecRec.DecHk.Group2.SensorsCurrentRange2</t>
  </si>
  <si>
    <t>gParameters.BlueDecRec.DecHk.Group2.Sensor1Voltage</t>
  </si>
  <si>
    <t>gParameters.BlueDecRec.DecHk.Group2.Sensor2Voltage</t>
  </si>
  <si>
    <t>gParameters.BlueDecRec.DecHk.Group2.SensorsGeneratorPos</t>
  </si>
  <si>
    <t>gParameters.BlueDecRec.DecHk.Group2.SensorsGeneratorNeg</t>
  </si>
  <si>
    <t>gParameters.BlueDecRec.DecHk.Group2.Measure10</t>
  </si>
  <si>
    <t>gParameters.BlueDecRec.DecHk.Group2.Measure11</t>
  </si>
  <si>
    <t>gParameters.BlueDecRec.DecHk.Group2.VoltagePlus5VAnalog</t>
  </si>
  <si>
    <t>DMC_FWPC_POS_B</t>
  </si>
  <si>
    <t>gParameters.BlueDecRec.DecHk.Group2.VoltagePlus5VRef</t>
  </si>
  <si>
    <t>gParameters.BlueDecRec.DecHk.Group2.SensorsCurrentRange50</t>
  </si>
  <si>
    <t>DMC_DECR_D5V_1</t>
  </si>
  <si>
    <t>DMC_DECR_D2_5V_1</t>
  </si>
  <si>
    <t>DMC_BOL_REC_PAC</t>
  </si>
  <si>
    <t>gParameters.BolRec.PacketCounter</t>
  </si>
  <si>
    <t>BOL Receiver packet counter.  Counts the number of packets received from BOLC since the software has been started (since it is only 16 bits, it is only meant to see that it is incrementing)</t>
  </si>
  <si>
    <t>gParameters.Mim.SyncCount</t>
  </si>
  <si>
    <t>Counts the currently selected synchro. This counter is positioned before the delay circuit while the CRDCCP counter is positioned after the delay circuit.</t>
  </si>
  <si>
    <t>DMC_TS_BB_V</t>
  </si>
  <si>
    <t>gParameters.Mim.HkAnalogMeasures.FWPhotoTemperatureSensorVoltage</t>
  </si>
  <si>
    <t>gParameters.Mim.HkAnalogMeasures.FWSpecTemperatureSensorVoltage</t>
  </si>
  <si>
    <t>gParameters.Mim.HkAnalogMeasures.ChopperTemperatureSensorVoltage</t>
  </si>
  <si>
    <t>gParameters.Mim.HkAnalogMeasures.BB1TemperatureSensorVoltage</t>
  </si>
  <si>
    <t>gParameters.Mim.HkAnalogMeasures.FpuTemperatureSensor1Voltage</t>
  </si>
  <si>
    <t>gParameters.Mim.HkAnalogMeasures.FpuTemperatureSensor2Voltage</t>
  </si>
  <si>
    <t>gParameters.Mim.HkAnalogMeasures.GratingTemperatureSensorVoltage</t>
  </si>
  <si>
    <t>FW SPEC temperature sensor voltage</t>
  </si>
  <si>
    <t>FW PHOTO temperature sensor voltage</t>
  </si>
  <si>
    <t>BB temperature sensor voltage</t>
  </si>
  <si>
    <t>FPU T2 temperature sensor voltage</t>
  </si>
  <si>
    <t>FPU T1 temperature sensor voltage</t>
  </si>
  <si>
    <t>Chopper temperature sensor voltage</t>
  </si>
  <si>
    <t>Grating temperature sensor voltage</t>
  </si>
  <si>
    <t>BOLC</t>
  </si>
  <si>
    <t>SEQ</t>
  </si>
  <si>
    <t>COM</t>
  </si>
  <si>
    <t>DEC</t>
  </si>
  <si>
    <t>GRAT</t>
  </si>
  <si>
    <t>CHOP</t>
  </si>
  <si>
    <t>FW</t>
  </si>
  <si>
    <t>SPARE</t>
  </si>
  <si>
    <t>CS</t>
  </si>
  <si>
    <t>OBSW</t>
  </si>
  <si>
    <t>TIME</t>
  </si>
  <si>
    <t>FPU_TEMP</t>
  </si>
  <si>
    <t>HK</t>
  </si>
  <si>
    <t>SPU_HK</t>
  </si>
  <si>
    <t>SPU</t>
  </si>
  <si>
    <t>Current in temperature sensors 1 and 2 Power Supply Group 1.  Same measure as previous one but with a smaller scale.  If value is out of [-2µA, 2µA], use the other value.</t>
  </si>
  <si>
    <t>Voltage in temperature sensor 1 Power Supply Group 1</t>
  </si>
  <si>
    <t>Voltage in temperature sensor 2 Power Supply Group 1</t>
  </si>
  <si>
    <t>Sensor Generator (+) Power Supply Group 1</t>
  </si>
  <si>
    <t>Sensor Generator (-) Power Supply Group 1</t>
  </si>
  <si>
    <t>Current in temperature sensors 1 and 2 Power Supply Group 2.  Same measure as next one but with a bigger scale.</t>
  </si>
  <si>
    <t>BOLC_HK_89</t>
  </si>
  <si>
    <t>DMC_DECB_PS_GEN4</t>
  </si>
  <si>
    <t>DMC_DECB_NS_GEN4</t>
  </si>
  <si>
    <t>Current in temperature sensors 1 and 2 Power Supply Group 4.  Same measure as next one but with a bigger scale.</t>
  </si>
  <si>
    <t>Current in temperature sensors 1 and 2 Power Supply Group 4.  Same measure as previous one but with a smaller scale.  If value is out of [-2µA, 2µA], use the other value.</t>
  </si>
  <si>
    <t>Voltage in temperature sensor 1 Power Supply Group 4</t>
  </si>
  <si>
    <t>Dec (-32767=-144mA, 32767=144mA)</t>
  </si>
  <si>
    <t>Dec (-32767=-1700mA, 32767=1700mA)</t>
  </si>
  <si>
    <t>bit 18</t>
  </si>
  <si>
    <t>DMC_SEQ_ERR_NS</t>
  </si>
  <si>
    <t>1 = Error not signaled yet. (This bit is used internaly to make sure that all errors are signaled in HK packets at least once).  If this bit is set, the error will also appear in the next HK packet</t>
  </si>
  <si>
    <t>DMC_FWSC_SEARCH_A</t>
  </si>
  <si>
    <t>DMC_FWSC_SEARCH_B</t>
  </si>
  <si>
    <t>1 = Searching position B</t>
  </si>
  <si>
    <t>0 = Not searching position B</t>
  </si>
  <si>
    <t>DMC_FWSC_POS_A</t>
  </si>
  <si>
    <t>DMC_FWSC_POS_B</t>
  </si>
  <si>
    <t>1 = Currently at position A</t>
  </si>
  <si>
    <t>DMC_DECR_CR1_ST_SP2</t>
  </si>
  <si>
    <t>DMC_DECR_CR1_ST_CRPOW</t>
  </si>
  <si>
    <t>DMC_SW_COPY_OBS</t>
  </si>
  <si>
    <t>1 = The OBS is being copied in EEPROM right now</t>
  </si>
  <si>
    <t>0 = no copy is being performed now</t>
  </si>
  <si>
    <t>DMC_SW_SPARE13</t>
  </si>
  <si>
    <t>BOLC Status word contained in the last packet received before HK sampling</t>
  </si>
  <si>
    <t>Decimal (2^32 = 1 period) should be interpreted as a signed number</t>
  </si>
  <si>
    <t>Valid only when locked on OBT or BOLC (not valid in free run)</t>
  </si>
  <si>
    <t>Remark:  During a homing, the grating will stay only around 1 second on the limit switch.  So, it might happen that you do not see this bit set to 1 in the nominal HK.</t>
  </si>
  <si>
    <t>1 = Grating controller commutation is enabled (obsolete)</t>
  </si>
  <si>
    <t>DMC_DECR_IDDA_2</t>
  </si>
  <si>
    <t>DMC_DECR_VBI_R_1</t>
  </si>
  <si>
    <t>Bias R Voltage Power Supply Group 1</t>
  </si>
  <si>
    <t>DMC_CHOP_PID_ERR</t>
  </si>
  <si>
    <t>DMC_CHOP_PID_ACC</t>
  </si>
  <si>
    <t>DMC_CUSTOM_ENT_5</t>
  </si>
  <si>
    <t>DMC_CUSTOM_ENT_6</t>
  </si>
  <si>
    <t>DMC_CUSTOM_ENT_7</t>
  </si>
  <si>
    <t>DMC_CUSTOM_ENT_8</t>
  </si>
  <si>
    <t>DMC_CUSTOM_ENT_9</t>
  </si>
  <si>
    <t>DMC_CUSTOM_ENT10</t>
  </si>
  <si>
    <t>DMC_DET_SIM_STAT</t>
  </si>
  <si>
    <t>DMC_CHOPPER_TEMP</t>
  </si>
  <si>
    <t>BOLC_HK_224</t>
  </si>
  <si>
    <t>gParameters.BolRec.HkArray[223]</t>
  </si>
  <si>
    <t>to be annexed :</t>
  </si>
  <si>
    <t>gParameters.DetectorSimulator.TaskStatus</t>
  </si>
  <si>
    <t>DMC_DET_SIM_PER</t>
  </si>
  <si>
    <t>Detector simulator period</t>
  </si>
  <si>
    <t>gParameters.DetectorSimulator.Period</t>
  </si>
  <si>
    <t>Cascode P Voltage Power Supply Group 2</t>
  </si>
  <si>
    <t>DMC_DECR_VDDR_2</t>
  </si>
  <si>
    <t>gParameters.HkDiagnosticController.HkDiagnosticPeriod</t>
  </si>
  <si>
    <t>DMC_LAST_ERR_ID</t>
  </si>
  <si>
    <t>FW-Grat Amplifier voltage phase B</t>
  </si>
  <si>
    <t>Warning when T(K) out of [273.15, 343.15] (in raw values: [-287, -5350])
Switch-off DMC when T(K) &gt; 353.15 (in raw values: &lt;-206)</t>
  </si>
  <si>
    <t>Warning when T(K) out of [273.15, 353.15] (in raw values: [-363, -7270]
Switch-off DMC when T(K) &gt; 373.15 (in raw values: &lt;-205)</t>
  </si>
  <si>
    <t>1 = DMC OBS is alive</t>
  </si>
  <si>
    <t>gParameters.BolRec.HkArray[126]</t>
  </si>
  <si>
    <t>BOLC_HK_128</t>
  </si>
  <si>
    <t>gParameters.HkController.TaskStatus</t>
  </si>
  <si>
    <t>DMC_HK_DIAG_STAT</t>
  </si>
  <si>
    <t>1 = Waiting connection with Red SPU</t>
  </si>
  <si>
    <t>0 = Connection established with Red SPU</t>
  </si>
  <si>
    <t>1 = Simulating Blue DEC</t>
  </si>
  <si>
    <t>BOL Receiver task status.  This task is receiving the packets from the BOLC.  In case the Detector simulator has been started; it can also replace the readouts by simulated ones or can even generate readouts if not connected to BOLC)</t>
  </si>
  <si>
    <t>DMC_BR_ERROR</t>
  </si>
  <si>
    <t>DMC_BR_TASK_AL</t>
  </si>
  <si>
    <t>DMC_BR_TASK_WR</t>
  </si>
  <si>
    <t>note concerning the DEC digital HK : in order not to confuse the DPU, maybe it would be useful to transmit the XXX_3 data</t>
  </si>
  <si>
    <t>0 = Sequencer not in idle mode</t>
  </si>
  <si>
    <t>bit 21</t>
  </si>
  <si>
    <t>BOLC_HK_130</t>
  </si>
  <si>
    <t>gParameters.BolRec.HkArray[129]</t>
  </si>
  <si>
    <t>BOLC_HK_131</t>
  </si>
  <si>
    <t>gParameters.BolRec.HkArray[130]</t>
  </si>
  <si>
    <t>BOLC_HK_132</t>
  </si>
  <si>
    <t>gParameters.BolRec.HkArray[51]</t>
  </si>
  <si>
    <t>0 = Not searching position A</t>
  </si>
  <si>
    <t>DMC_PLL_RES_HI</t>
  </si>
  <si>
    <t>DMC_PLL_RES_LO</t>
  </si>
  <si>
    <t>Timing FPGA PLL residue (High word). Number of reference frequency periods</t>
  </si>
  <si>
    <t>DMC_RSPU_TR_MODE</t>
  </si>
  <si>
    <t>DMC_PSU_5V_VOLT</t>
  </si>
  <si>
    <t>DMC_PSU_P15V_V</t>
  </si>
  <si>
    <t>DMC_PSU_N15V_V</t>
  </si>
  <si>
    <t>DMC_PSU_P28V_V</t>
  </si>
  <si>
    <t>DMC_T_SE_SRC1_LG</t>
  </si>
  <si>
    <t>DMC_T_SE_SRC1_HG</t>
  </si>
  <si>
    <t>DMC_T_SE_SRC1_V1</t>
  </si>
  <si>
    <t>DMC_T_SE_SRC1_V2</t>
  </si>
  <si>
    <t>DMC_T_SE_SRC2_LG</t>
  </si>
  <si>
    <t>DMC_T_SE_SRC2_HG</t>
  </si>
  <si>
    <t>DMC_T_SE_SRC2_V1</t>
  </si>
  <si>
    <t>DMC_T_SE_SRC2_V2</t>
  </si>
  <si>
    <t>DMC_DB_TS12CBS_3</t>
  </si>
  <si>
    <t>DMC_DB_TS12CSS_3</t>
  </si>
  <si>
    <t>DMC_DB_TS12CBS_4</t>
  </si>
  <si>
    <t>DMC_DECR_FLASH_C</t>
  </si>
  <si>
    <t>DMC_DECR_FLASH_V</t>
  </si>
  <si>
    <t>gParameters.Mim.InductosynReadout</t>
  </si>
  <si>
    <t>gParameters.Mim.InductosynPeriodJumpCarry</t>
  </si>
  <si>
    <t>gMeasuredTimingResidueHi</t>
  </si>
  <si>
    <t>DMC_CS1_VOLT_0V</t>
  </si>
  <si>
    <t>DMC_CS1_VOLT_N5V</t>
  </si>
  <si>
    <t>DMC_CS1_VOLT_P5V</t>
  </si>
  <si>
    <t>DMC_CS1_VOLT_DAC_OUT</t>
  </si>
  <si>
    <t>DMC_CS1_VOLT_SG</t>
  </si>
  <si>
    <t>DMC_CS1_VOLT_BG</t>
  </si>
  <si>
    <t>DMC_CS1_CUR_SG</t>
  </si>
  <si>
    <t>DMC_CS1_CUR_BG</t>
  </si>
  <si>
    <t>DMC_CS1_SPARE1</t>
  </si>
  <si>
    <t>DMC_CS1_SPARE2</t>
  </si>
  <si>
    <t>DMC_CS1_SPARE3</t>
  </si>
  <si>
    <t>DMC_CS1_SPARE4</t>
  </si>
  <si>
    <t>DMC_CS1_SPARE5</t>
  </si>
  <si>
    <t>DMC_CS1_SPARE6</t>
  </si>
  <si>
    <t>DMC_CS1_SPARE7</t>
  </si>
  <si>
    <t>DMC_CS1_SPARE8</t>
  </si>
  <si>
    <t>DMC_CS2_VOLT_0V</t>
  </si>
  <si>
    <t>DMC_CS2_VOLT_DAC_OUT</t>
  </si>
  <si>
    <t>DMC_CS2_VOLT_SG</t>
  </si>
  <si>
    <t>DMC_CS2_VOLT_BG</t>
  </si>
  <si>
    <t>DMC_CS2_CUR_SG</t>
  </si>
  <si>
    <t>DMC_CS2_CUR_BG</t>
  </si>
  <si>
    <t>DMC_CS2_SPARE2</t>
  </si>
  <si>
    <t>DMC_CS2_SPARE3</t>
  </si>
  <si>
    <t>DMC_CS2_SPARE4</t>
  </si>
  <si>
    <t>1 = sync received (reset to zero when software 'consumes' it) TBC</t>
  </si>
  <si>
    <t>DMC_DECR_BR_CM_1</t>
  </si>
  <si>
    <t>gParameters.RedDecRec.DecHk.BiasRCommandFirst</t>
  </si>
  <si>
    <t>DMC_DECR_ZB_CM_1</t>
  </si>
  <si>
    <t>DMC_SPARE_DIAG1</t>
  </si>
  <si>
    <t>DMC_SPARE_DIAG2</t>
  </si>
  <si>
    <t>DMC_SPARE_DIAG4</t>
  </si>
  <si>
    <t>DMC_SPARE_DIAG3</t>
  </si>
  <si>
    <t>DMC_SPARE_DIAG7</t>
  </si>
  <si>
    <t>DMC_SPARE_DIAG8</t>
  </si>
  <si>
    <t>Valid only while FW or Grating is powered on</t>
  </si>
  <si>
    <t>gHallSensorA</t>
  </si>
  <si>
    <t>gHallSensorB</t>
  </si>
  <si>
    <t>0 = Currenlty not at position A</t>
  </si>
  <si>
    <t>1 = Currently at position B</t>
  </si>
  <si>
    <t>0 = Currenlty not at position B</t>
  </si>
  <si>
    <t>DMC_FWPC_MOVING</t>
  </si>
  <si>
    <t>DMC_FWPC_SEARCH_A</t>
  </si>
  <si>
    <t>DMC_FWPC_SEARCH_B</t>
  </si>
  <si>
    <t>DMC_FWPC_POS_A</t>
  </si>
  <si>
    <t>DMC_DECB_CTRL_ST</t>
  </si>
  <si>
    <t>gParameters.BolRec.HkArray[131]</t>
  </si>
  <si>
    <t>BOLC_HK_133</t>
  </si>
  <si>
    <t>gParameters.BolRec.HkArray[132]</t>
  </si>
  <si>
    <t>gParameters.BolRec.HkArray[31]</t>
  </si>
  <si>
    <t>BOLC_HK_33</t>
  </si>
  <si>
    <t>DMC_DECB_TS1_V_3</t>
  </si>
  <si>
    <t>DMC_DECB_TS2_V_3</t>
  </si>
  <si>
    <t>Current from +5V power supply</t>
  </si>
  <si>
    <t>Current from +15V power supply</t>
  </si>
  <si>
    <t>DMC_CHOP_SETPOIN</t>
  </si>
  <si>
    <t>DMC_CHOP_TARGET</t>
  </si>
  <si>
    <t>gParameters.BlueDecRec.DecHk.Group1.Vss</t>
  </si>
  <si>
    <t>gParameters.RedDecRec.DecHk.Group1.Vss</t>
  </si>
  <si>
    <t>gParameters.BolRec.HkArray[142]</t>
  </si>
  <si>
    <t>BOLC_HK_144</t>
  </si>
  <si>
    <t>gParameters.RedDecRec.DecHk.Group1.Measure11</t>
  </si>
  <si>
    <t>gParameters.RedDecRec.DecHk.Group1.VoltagePlus5VAnalog</t>
  </si>
  <si>
    <t>gParameters.BlueDecRec.DecHk.Group2.VbiasR</t>
  </si>
  <si>
    <t>gParameters.BlueDecRec.DecHk.Group2.Vcascp</t>
  </si>
  <si>
    <t>gParameters.BlueDecRec.DecHk.Group2.Vddr</t>
  </si>
  <si>
    <t>gParameters.BlueDecRec.DecHk.Group2.Vdda</t>
  </si>
  <si>
    <t>gParameters.BlueDecRec.DecHk.Group2.Vwell</t>
  </si>
  <si>
    <t>gParameters.BolRec.HkArray[127]</t>
  </si>
  <si>
    <t>BOLC_HK_129</t>
  </si>
  <si>
    <t>gParameters.BolRec.HkArray[39]</t>
  </si>
  <si>
    <t>BOLC_HK_41</t>
  </si>
  <si>
    <t>gParameters.BolRec.HkArray[40]</t>
  </si>
  <si>
    <t>0 = Sequencer task is not running</t>
  </si>
  <si>
    <t>DMC_SEQ_TASK_WR</t>
  </si>
  <si>
    <t>gParameters.BolRec.HkArray[41]</t>
  </si>
  <si>
    <t>BOLC_HK_43</t>
  </si>
  <si>
    <t>gParameters.BolRec.HkArray[42]</t>
  </si>
  <si>
    <t>BOLC_HK_44</t>
  </si>
  <si>
    <t>gParameters.BolRec.HkArray[43]</t>
  </si>
  <si>
    <t>BOLC_HK_45</t>
  </si>
  <si>
    <t>gParameters.BolRec.HkArray[44]</t>
  </si>
  <si>
    <t>BOLC_HK_46</t>
  </si>
  <si>
    <t>gParameters.BolRec.HkArray[45]</t>
  </si>
  <si>
    <t>BOLC_HK_47</t>
  </si>
  <si>
    <t>gParameters.BolRec.HkArray[46]</t>
  </si>
  <si>
    <t>BOLC_HK_48</t>
  </si>
  <si>
    <t>gParameters.BolRec.HkArray[47]</t>
  </si>
  <si>
    <t>0 = No error waiting to be signaled</t>
  </si>
  <si>
    <t>bit 19</t>
  </si>
  <si>
    <t>bit 20</t>
  </si>
  <si>
    <t>DMC_SEQ_IDLE</t>
  </si>
  <si>
    <t>1 = Sequencer in idle mode (no sequence running)</t>
  </si>
  <si>
    <t>gParameters.BolRec.HkArray[27]</t>
  </si>
  <si>
    <t>BOLC_HK_29</t>
  </si>
  <si>
    <t>gParameters.BolRec.HkArray[28]</t>
  </si>
  <si>
    <t>BOLC_HK_30</t>
  </si>
  <si>
    <t>gParameters.BolRec.HkArray[29]</t>
  </si>
  <si>
    <t>BOLC_HK_31</t>
  </si>
  <si>
    <t>gParameters.BolRec.HkArray[30]</t>
  </si>
  <si>
    <t>BOLC_HK_32</t>
  </si>
  <si>
    <t>gParameters.RedDecRec.DecHk.Group1.Measure13</t>
  </si>
  <si>
    <t>gParameters.RedDecRec.DecHk.Group2.Vss</t>
  </si>
  <si>
    <t>gParameters.RedDecRec.DecHk.Group2.ZeroVolt</t>
  </si>
  <si>
    <t>gParameters.RedDecRec.DecHk.Group2.Thermistor</t>
  </si>
  <si>
    <t>gParameters.ChopperController.PidController.Target</t>
  </si>
  <si>
    <t>gParameters.ChopperController.PidController.Error</t>
  </si>
  <si>
    <t>gParameters.ChopperController.PidController.Accumulator</t>
  </si>
  <si>
    <t>gParameters.ChopperController.PidController.Output</t>
  </si>
  <si>
    <t>gParameters.Mim.HkAnalogMeasures.RefVoltage5V</t>
  </si>
  <si>
    <t>Current through the first chain of FPU T° sensors (high gain)</t>
  </si>
  <si>
    <t>gParameters.BolRec.HkArray[134]</t>
  </si>
  <si>
    <t>BOLC_HK_57</t>
  </si>
  <si>
    <t>gParameters.BolRec.HkArray[56]</t>
  </si>
  <si>
    <t>BOLC_HK_58</t>
  </si>
  <si>
    <t>gParameters.BolRec.HkArray[57]</t>
  </si>
  <si>
    <t>BOLC_HK_59</t>
  </si>
  <si>
    <t>DMC_DRC_TASK_AL</t>
  </si>
  <si>
    <t>DMC_DRC_TASK_WR</t>
  </si>
  <si>
    <t>gDitheringAmplitude</t>
  </si>
  <si>
    <t>DMC_GC_HOM_COMP</t>
  </si>
  <si>
    <t>DMC_DECB_RO_CO_4</t>
  </si>
  <si>
    <t>DMC_DECB_RA_CO_4</t>
  </si>
  <si>
    <t>gParameters.BolRec.HkArray[15]</t>
  </si>
  <si>
    <t>BOLC_HK_17</t>
  </si>
  <si>
    <t>gParameters.BolRec.HkArray[14]</t>
  </si>
  <si>
    <t>BOLC_HK_16</t>
  </si>
  <si>
    <t>DMC_SPU_SWL_TEMP</t>
  </si>
  <si>
    <t>gParameters.BlueDecRec.DecHk.Group2.Vcascn2</t>
  </si>
  <si>
    <t>gParameters.Mim.HkAnalogMeasures.PowerSupplyVoltageNeg15V</t>
  </si>
  <si>
    <t>Power Supply Voltage (-15V)</t>
  </si>
  <si>
    <t>DMC_FWPHOT_POS_A</t>
  </si>
  <si>
    <t>FW Photo Position sensor A</t>
  </si>
  <si>
    <t>gParameters.Mim.HkAnalogMeasures.FWPhotoPosASensor</t>
  </si>
  <si>
    <t>DMC_FW_GR_VMOTB</t>
  </si>
  <si>
    <t>gParameters.Mim.HkAnalogMeasures.FWGratAmplifierVoltageB</t>
  </si>
  <si>
    <t>gParameters.BolRec.HkArray[161]</t>
  </si>
  <si>
    <t>BOLC_HK_163</t>
  </si>
  <si>
    <t>gParameters.BolRec.HkArray[162]</t>
  </si>
  <si>
    <t>BOLC_HK_164</t>
  </si>
  <si>
    <t>gParameters.BolRec.HkArray[163]</t>
  </si>
  <si>
    <t>BOLC_HK_165</t>
  </si>
  <si>
    <t>gParameters.BolRec.HkArray[79]</t>
  </si>
  <si>
    <t>BOLC_HK_81</t>
  </si>
  <si>
    <t>Decimal(+/-32767 = +/-30V for FM and +/- 10V for QM)</t>
  </si>
  <si>
    <t>1 = Currently acquiring diagnostic HK</t>
  </si>
  <si>
    <t>0 = no diagnostic HK acquired now</t>
  </si>
  <si>
    <t>DMC_HKD_ERROR</t>
  </si>
  <si>
    <t>DMC_HKD_TASK_AL</t>
  </si>
  <si>
    <t>DMC_HKD_TASK_WR</t>
  </si>
  <si>
    <t>DMC_HKD_ERR_NS</t>
  </si>
  <si>
    <t>DMC_HKCO_TASK_AL</t>
  </si>
  <si>
    <t>DMC_HKCO_TASK_WR</t>
  </si>
  <si>
    <t>DMC_HKCO_ERR_NS</t>
  </si>
  <si>
    <t>DMC_HKCO_ERROR</t>
  </si>
  <si>
    <t>1 = synchronize on Blue DEC ramps</t>
  </si>
  <si>
    <t>gParameters.BolRec.HkArray[128]</t>
  </si>
  <si>
    <t>gParameters.DpuSend.TaskStatus</t>
  </si>
  <si>
    <t>DMC_DECB_REC_STA</t>
  </si>
  <si>
    <t>gParameters.BlueDecRec.TaskStatus</t>
  </si>
  <si>
    <t>bit 21-24</t>
  </si>
  <si>
    <t>DMC_FWSC_MOVING</t>
  </si>
  <si>
    <t>0 = Currenlty not moving</t>
  </si>
  <si>
    <t>1 = Searching position A</t>
  </si>
  <si>
    <t>gParameters.Sequencer.aCurrentLoopIndex[0]</t>
  </si>
  <si>
    <t>DMC_SEQ_LOOP_ID1</t>
  </si>
  <si>
    <t>…</t>
  </si>
  <si>
    <t>gParameters.Sequencer.aCurrentLoopIndex[1]</t>
  </si>
  <si>
    <t>DMC_SEQ_LOOP_ID2</t>
  </si>
  <si>
    <t>gParameters.Sequencer.aCurrentLoopIndex[2]</t>
  </si>
  <si>
    <t>DMC_SEQ_LOOP_ID3</t>
  </si>
  <si>
    <t>gParameters.BlueDecController.TaskStatus</t>
  </si>
  <si>
    <t>DMC_BLUE_PAC_ENC</t>
  </si>
  <si>
    <t>gParameters.BluePacketEncoder.TaskStatus</t>
  </si>
  <si>
    <t>DMC_SEQ_LABEL</t>
  </si>
  <si>
    <t>gParameters.RedDecRec.TaskStatus</t>
  </si>
  <si>
    <t>DMC_DECR_CTRL_ST</t>
  </si>
  <si>
    <t>gParameters.RedDecController.TaskStatus</t>
  </si>
  <si>
    <t>DMC_RED_PAC_ENC</t>
  </si>
  <si>
    <t>gParameters.RedPacketEncoder.TaskStatus</t>
  </si>
  <si>
    <t>DMC_BOL_REC_STAT</t>
  </si>
  <si>
    <t>gParameters.BolRec.TaskStatus</t>
  </si>
  <si>
    <t>simulation register readback</t>
  </si>
  <si>
    <t>DMC_DECB_PS_GEN3</t>
  </si>
  <si>
    <t>CS1 current resistor value</t>
  </si>
  <si>
    <t>gParameters.BolRec.HkArray[16]</t>
  </si>
  <si>
    <t>BOLC_HK_18</t>
  </si>
  <si>
    <t>Sensor Generator (+) Power Supply Group 3</t>
  </si>
  <si>
    <t>DMC_DECB_NS_GEN3</t>
  </si>
  <si>
    <t>Sensor Generator (-) Power Supply Group 3</t>
  </si>
  <si>
    <t>DMC_DECB_D5V_3</t>
  </si>
  <si>
    <t>Digital +5V</t>
  </si>
  <si>
    <t>Digital +2.5V</t>
  </si>
  <si>
    <t>Dec (-32767=-5V, 32767=+5V)</t>
  </si>
  <si>
    <t>Dec (-32767=-10V, 32767=+10V)</t>
  </si>
  <si>
    <t>Dec (-32767= -7.143mV, 32767 = 7.143mV)</t>
  </si>
  <si>
    <t>Dec (-32767 = -55.555µA, 32767 = 55.555µA)</t>
  </si>
  <si>
    <t>Dec (32767 = -2.222µA, 32767 = 2.222µA)</t>
  </si>
  <si>
    <t>DMC_DECB_D2_5V_3</t>
  </si>
  <si>
    <t>DMC_BR_LINK</t>
  </si>
  <si>
    <t>DMC_RPE_LINK</t>
  </si>
  <si>
    <t>DMC_DRC_LINK</t>
  </si>
  <si>
    <t>DMC_DRR_LINK</t>
  </si>
  <si>
    <t>DMC_BPE_LINK</t>
  </si>
  <si>
    <t>DMC_DBC_LINK</t>
  </si>
  <si>
    <t>DMC_DBR_LINK</t>
  </si>
  <si>
    <t>DMC_DPUS_LINK</t>
  </si>
  <si>
    <t>DMC_DPUR_LINK</t>
  </si>
  <si>
    <t>DMC_DECB_CR4_ST_SEL</t>
  </si>
  <si>
    <t>DMC_DECB_CR4_ST_CS</t>
  </si>
  <si>
    <t>DMC_DECB_CR4_ST_CUR</t>
  </si>
  <si>
    <t>1 = Grating controller is enabled</t>
  </si>
  <si>
    <t>gParameters.GratingController.PidController.TaskStatus</t>
  </si>
  <si>
    <t>gParameters.GratingController.PidController.CurrentPosition</t>
  </si>
  <si>
    <t>gParameters.GratingController.PidController.CurrentSetPoint</t>
  </si>
  <si>
    <t>gParameters.RedDecRec.DecHk.Group2.Vcascp</t>
  </si>
  <si>
    <t>gParameters.RedDecRec.DecHk.Group2.Vddr</t>
  </si>
  <si>
    <t>gParameters.RedDecRec.DecHk.Group2.Vdda</t>
  </si>
  <si>
    <t>gParameters.RedDecRec.DecHk.Group2.Vwell</t>
  </si>
  <si>
    <t>gParameters.RedDecRec.DecHk.Group2.VdddCurrent</t>
  </si>
  <si>
    <t>gParameters.RedDecRec.DecHk.Group2.VssCurrent</t>
  </si>
  <si>
    <t>DMC_DECR_VGND_1</t>
  </si>
  <si>
    <t>GND Voltage Power Supply Group 1</t>
  </si>
  <si>
    <t>Grating inductosyn sine amplitude (zero to peak)
Note : this is not directly a measurement of the amplitude, conversion using calibration is needed.</t>
  </si>
  <si>
    <t>Grating inductosyn cos amplitude (zero to peak)
Note : this is not directly a measurement of the amplitude, conversion using calibration is needed.</t>
  </si>
  <si>
    <t>Decimal (+/- 32767=+/- 10V)</t>
  </si>
  <si>
    <t>DMC_BOL_CTRL_STA</t>
  </si>
  <si>
    <t>gParameters.BolRec.HkArray[153]</t>
  </si>
  <si>
    <t>gParameters.BolRec.HkArray[58]</t>
  </si>
  <si>
    <t>BOLC_HK_60</t>
  </si>
  <si>
    <t>DMC_DECR_ISS_2</t>
  </si>
  <si>
    <t>Cascode P Voltage Power Supply Group 1</t>
  </si>
  <si>
    <t>DMC_DECR_VDDR_1</t>
  </si>
  <si>
    <t>Current Mirror Voltage Power Supply Group 1</t>
  </si>
  <si>
    <t>DMC_DECR_VDDA_1</t>
  </si>
  <si>
    <t>VDDA Voltage Power Supply Group 1</t>
  </si>
  <si>
    <t>DMC_DECR_VWELL_1</t>
  </si>
  <si>
    <t>Well Voltage Power Supply Group 1</t>
  </si>
  <si>
    <t>DMC_DECR_IDDA_1</t>
  </si>
  <si>
    <t>DMC_DECR_TS2_V_2</t>
  </si>
  <si>
    <t>gParameters.BlueDecRec.DecHk.Group2.Measure13</t>
  </si>
  <si>
    <t>gParameters.BlueDecRec.DecHk.Group2.Measure12</t>
  </si>
  <si>
    <t>gParameters.BlueDecRec.DecHk.Group1.Measure13</t>
  </si>
  <si>
    <t>gParameters.BlueDecRec.DecHk.BiasDCommandFirst</t>
  </si>
  <si>
    <t>gParameters.BlueDecRec.DecHk.BiasDCommandSecond</t>
  </si>
  <si>
    <t>gParameters.RedDecRec.DecHk.BiasDCommandFirst</t>
  </si>
  <si>
    <t>gParameters.RedDecRec.DecHk.BiasDCommandSecond</t>
  </si>
  <si>
    <t>Decimal (1 unit = 1ohm)</t>
  </si>
  <si>
    <t>DMC_DRC_ERR_NS</t>
  </si>
  <si>
    <t>DMC_DRC_POWER</t>
  </si>
  <si>
    <t>Decimal(-32767 = -113µA, 0 = 0µA, 32767 = 113µA)</t>
  </si>
  <si>
    <t>Decimal(-32767 = -4.58µA, 0 = 0µA, 32767 = 4.58µA)</t>
  </si>
  <si>
    <t>gParameters.CS1Controller.HkVoltageSmallGainSensor</t>
  </si>
  <si>
    <t>gParameters.CS1Controller.HkVoltageBigGainSensor</t>
  </si>
  <si>
    <t>gParameters.CS1Controller.HkCurrentSmallGainSensor</t>
  </si>
  <si>
    <t>gParameters.CS1Controller.HkCurrentBigGainSensor</t>
  </si>
  <si>
    <t>gParameters.CS2Controller.HkVoltage0</t>
  </si>
  <si>
    <t>gParameters.CS2Controller.HkVoltage5neg</t>
  </si>
  <si>
    <t>gParameters.CS2Controller.HkVoltage5pos</t>
  </si>
  <si>
    <t>BOLC_HK_155</t>
  </si>
  <si>
    <t>gParameters.BolRec.HkArray[154]</t>
  </si>
  <si>
    <t>BOLC_HK_156</t>
  </si>
  <si>
    <t>DMC_FWSC_POSC_A</t>
  </si>
  <si>
    <t>DMC_FWSC_POSC_B</t>
  </si>
  <si>
    <t>SPU SWL DSP board temperature.  The temperature can be computed with:
T(K) = 1/(a0 + a1*ln(R) + a3*(ln(R)³)
Where a0 = 8,79425e-4
a1 = 2,46538e-4
a3 = 1,16987e-7</t>
  </si>
  <si>
    <t>SPU LWL DSP board temperature. The temperature can be computed with:
T(K) = 1/(a0 + a1*ln(R) + a3*(ln(R)³)
Where a0 = 8,79425e-4
a1 = 2,46538e-4
a3 = 1,16987e-7</t>
  </si>
  <si>
    <t>SPU Power supply temperature sensor.  The temperature can be computed with:
T(K) = 1/(a0 + a1*ln(R) + a3*(ln(R)³)
Where a0 = 8,79425e-4
a1 = 2,46538e-4
a3 = 1,16987e-7</t>
  </si>
  <si>
    <t>Decimal(+/-32767 = -19.2V)</t>
  </si>
  <si>
    <t>Decimal(+/-32767 = +/-1.03A)</t>
  </si>
  <si>
    <t>Decimal(+/-32767 = -9.97V)</t>
  </si>
  <si>
    <t>Decimal (+/-32767=-14,54mV)</t>
  </si>
  <si>
    <t>Decimal (+/-32767=-14,45mV)</t>
  </si>
  <si>
    <t>Decimal (+/-32767=-14,50mV)</t>
  </si>
  <si>
    <t>Decimal (+/-32767=-14,55mV)</t>
  </si>
  <si>
    <t>Decimal (+/-32767=-14,51mV)</t>
  </si>
  <si>
    <t>gParameters.BolRec.HkArray[83]</t>
  </si>
  <si>
    <t>BOLC_HK_85</t>
  </si>
  <si>
    <t>gParameters.BolRec.HkArray[84]</t>
  </si>
  <si>
    <t>BOLC_HK_86</t>
  </si>
  <si>
    <t>gParameters.BolRec.HkArray[85]</t>
  </si>
  <si>
    <t>BOLC_HK_87</t>
  </si>
  <si>
    <t>gParameters.BolRec.HkArray[86]</t>
  </si>
  <si>
    <t>BOLC_HK_88</t>
  </si>
  <si>
    <t>gParameters.RedDecRec.DecHk.Group1.VddaCurrent</t>
  </si>
  <si>
    <t>gParameters.RedDecRec.DecHk.Group2.VddaCurrent</t>
  </si>
  <si>
    <t>gParameters.BlueDecRec.DecHk.Group2.Sensor1ResistorValue</t>
  </si>
  <si>
    <t>Valid only while CS2 is powered on</t>
  </si>
  <si>
    <t>1 = Calibration Source 2 controller is enabled</t>
  </si>
  <si>
    <t>0 = Calibration Source 2 controller is disabled</t>
  </si>
  <si>
    <t>Blue Spu Transmission Mode</t>
  </si>
  <si>
    <t>Red Spu Transmission Mode</t>
  </si>
  <si>
    <t>DMC_MIM_ST</t>
  </si>
  <si>
    <t>DMC_DECR_TS_SP_2</t>
  </si>
  <si>
    <t>Bit field showing the status of each of the detector array temperature sensors.  2bits for each sensors:</t>
  </si>
  <si>
    <t>DMC_DECB_TS_1_ST_4</t>
  </si>
  <si>
    <t>DMC_DECB_TS_2_ST_4</t>
  </si>
  <si>
    <t>DMC_DECB_TS_SP_4</t>
  </si>
  <si>
    <t>DMC_DECB_TS_ST_4</t>
  </si>
  <si>
    <t>gParameters.RedDecRec.DecHk.ReadoutsPerRampSecond</t>
  </si>
  <si>
    <t>gParameters.RedDecRec.DecHk.CreStatusRegSecond</t>
  </si>
  <si>
    <t>gParameters.RedDecRec.DecHk.BiasRCommandSecond</t>
  </si>
  <si>
    <t>gParameters.RedDecRec.DecHk.SimulRegSecond</t>
  </si>
  <si>
    <t>gParameters.RedDecRec.DecHk.ReadoutCounterSecond</t>
  </si>
  <si>
    <t>gParameters.RedDecRec.DecHk.RampCounterSecond</t>
  </si>
  <si>
    <t>DMC_CHOP_IA</t>
  </si>
  <si>
    <t>gParameters.Mim.HkAnalogMeasures.ChopperAmplifierCurrentA</t>
  </si>
  <si>
    <t>Sequencer options : select the synchronization signal used to execute the sequences</t>
  </si>
  <si>
    <t>DMC_DBR_TASK_AL</t>
  </si>
  <si>
    <t>DMC_DBR_TASK_WR</t>
  </si>
  <si>
    <t>DMC_DBR_ERR_NS</t>
  </si>
  <si>
    <t>DMC_DECR_ISS_1</t>
  </si>
  <si>
    <t>DMC_DM_SF_IND</t>
  </si>
  <si>
    <t>DMC_GRAT_CUR_POS</t>
  </si>
  <si>
    <t>HK_INVALID</t>
  </si>
  <si>
    <t>DMC_GC_LL_SC</t>
  </si>
  <si>
    <t>gParameters.MemoryScrubbing.indexNextSfDmCorruptedAddress</t>
  </si>
  <si>
    <t>bits 14-15</t>
  </si>
  <si>
    <t>DMC_FPU_SPARE</t>
  </si>
  <si>
    <t>gParameters.BlueDecRec.DecHk.Group1.VddaCurrent</t>
  </si>
  <si>
    <t>gParameters.BlueDecRec.DecHk.Group2.VddaCurrent</t>
  </si>
  <si>
    <t>FW Spectro current position:
-1 : unknown (between the two position or the FW has not been powered on yet so we don't know where it is)
0 : position A
1 : position B</t>
  </si>
  <si>
    <t>gParameters.FWSpecController.CurrentPos</t>
  </si>
  <si>
    <t>FW Photo current position:
-1 : unknown (between the two position or the FW has not been powered on yet so we don't know where it is)
0 : position A
1 : position B</t>
  </si>
  <si>
    <t>bit 9</t>
  </si>
  <si>
    <t>DMC_DECB_CR3_ST_RA</t>
  </si>
  <si>
    <t>0 = ramp simulation OFF</t>
  </si>
  <si>
    <t>1 = ramp simulation ON</t>
  </si>
  <si>
    <t>bit 15</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</si>
</sst>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m/d/yyyy"/>
    <numFmt numFmtId="189" formatCode="&quot;Yes&quot;;&quot;Yes&quot;;&quot;No&quot;"/>
    <numFmt numFmtId="190" formatCode="&quot;True&quot;;&quot;True&quot;;&quot;False&quot;"/>
    <numFmt numFmtId="191" formatCode="&quot;On&quot;;&quot;On&quot;;&quot;Off&quot;"/>
    <numFmt numFmtId="192" formatCode="[$€-2]\ #,##0.00_);[Red]\([$€-2]\ #,##0.00\)"/>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u val="single"/>
      <sz val="10"/>
      <name val="Verdana"/>
      <family val="2"/>
    </font>
    <font>
      <sz val="8"/>
      <name val="Verdana"/>
      <family val="0"/>
    </font>
    <font>
      <sz val="10"/>
      <color indexed="10"/>
      <name val="Verdana"/>
      <family val="2"/>
    </font>
    <font>
      <b/>
      <sz val="10"/>
      <color indexed="10"/>
      <name val="Verdana"/>
      <family val="2"/>
    </font>
    <font>
      <u val="single"/>
      <sz val="10"/>
      <color indexed="10"/>
      <name val="Verdana"/>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style="medium"/>
    </border>
    <border>
      <left>
        <color indexed="63"/>
      </left>
      <right style="medium">
        <color indexed="8"/>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0" fillId="0" borderId="3" xfId="0" applyFont="1" applyBorder="1" applyAlignment="1">
      <alignment horizontal="left" vertical="top"/>
    </xf>
    <xf numFmtId="0" fontId="6" fillId="0" borderId="4" xfId="0" applyFont="1" applyBorder="1" applyAlignment="1">
      <alignment horizontal="left" vertical="top"/>
    </xf>
    <xf numFmtId="0" fontId="0" fillId="0" borderId="5" xfId="0" applyFont="1" applyBorder="1" applyAlignment="1">
      <alignment vertical="top" wrapText="1"/>
    </xf>
    <xf numFmtId="0" fontId="0" fillId="0" borderId="0" xfId="0" applyFont="1" applyAlignment="1">
      <alignment/>
    </xf>
    <xf numFmtId="0" fontId="1" fillId="3" borderId="1" xfId="0" applyFont="1" applyFill="1" applyBorder="1" applyAlignment="1">
      <alignment horizontal="left" vertical="top"/>
    </xf>
    <xf numFmtId="0" fontId="1" fillId="3" borderId="2" xfId="0" applyFont="1" applyFill="1" applyBorder="1" applyAlignment="1">
      <alignment horizontal="left" vertical="top"/>
    </xf>
    <xf numFmtId="0" fontId="1"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1" fillId="0" borderId="4" xfId="0" applyFont="1" applyBorder="1" applyAlignment="1">
      <alignment horizontal="left" vertical="top"/>
    </xf>
    <xf numFmtId="0" fontId="0" fillId="0" borderId="0" xfId="0" applyFont="1" applyBorder="1" applyAlignment="1">
      <alignment horizontal="left" vertical="top"/>
    </xf>
    <xf numFmtId="0" fontId="0" fillId="0" borderId="9" xfId="0" applyFont="1" applyBorder="1" applyAlignment="1">
      <alignment horizontal="left" vertical="top"/>
    </xf>
    <xf numFmtId="0" fontId="0" fillId="0" borderId="9" xfId="0" applyFont="1" applyBorder="1" applyAlignment="1">
      <alignment horizontal="left" vertical="top" wrapText="1"/>
    </xf>
    <xf numFmtId="0" fontId="1" fillId="0" borderId="10" xfId="0" applyFont="1" applyBorder="1" applyAlignment="1">
      <alignment horizontal="left" vertical="top"/>
    </xf>
    <xf numFmtId="0" fontId="0" fillId="0" borderId="11" xfId="0" applyFont="1" applyBorder="1" applyAlignment="1">
      <alignment horizontal="left" vertical="top"/>
    </xf>
    <xf numFmtId="0" fontId="1" fillId="3" borderId="1" xfId="0" applyFont="1" applyFill="1" applyBorder="1" applyAlignment="1">
      <alignment horizontal="right" vertical="top"/>
    </xf>
    <xf numFmtId="0" fontId="0" fillId="0" borderId="0" xfId="0" applyFont="1" applyBorder="1" applyAlignment="1">
      <alignment vertical="top" wrapText="1"/>
    </xf>
    <xf numFmtId="49" fontId="0" fillId="0" borderId="4" xfId="0" applyNumberFormat="1" applyFont="1" applyBorder="1" applyAlignment="1">
      <alignment horizontal="left" vertical="top" wrapText="1"/>
    </xf>
    <xf numFmtId="0" fontId="1" fillId="0" borderId="0" xfId="0" applyFont="1" applyBorder="1" applyAlignment="1">
      <alignment horizontal="left" vertical="top"/>
    </xf>
    <xf numFmtId="49" fontId="0" fillId="0" borderId="9"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0" fontId="0" fillId="0" borderId="4" xfId="0" applyFont="1" applyBorder="1" applyAlignment="1">
      <alignment horizontal="left" vertical="top"/>
    </xf>
    <xf numFmtId="49" fontId="0" fillId="0" borderId="0" xfId="0" applyNumberFormat="1" applyFont="1" applyBorder="1" applyAlignment="1">
      <alignment horizontal="left" vertical="top" wrapText="1"/>
    </xf>
    <xf numFmtId="0" fontId="0" fillId="0" borderId="12" xfId="0" applyFont="1" applyBorder="1" applyAlignment="1">
      <alignment/>
    </xf>
    <xf numFmtId="0" fontId="0" fillId="0" borderId="4" xfId="0" applyFont="1" applyFill="1" applyBorder="1" applyAlignment="1">
      <alignment horizontal="left" vertical="top" wrapText="1"/>
    </xf>
    <xf numFmtId="0" fontId="1" fillId="0" borderId="0" xfId="0" applyFont="1" applyBorder="1" applyAlignment="1">
      <alignment horizontal="left" vertical="top" wrapText="1"/>
    </xf>
    <xf numFmtId="49" fontId="0" fillId="0" borderId="12" xfId="0" applyNumberFormat="1" applyFont="1" applyBorder="1" applyAlignment="1">
      <alignment horizontal="left" vertical="top" wrapText="1"/>
    </xf>
    <xf numFmtId="0" fontId="1" fillId="0" borderId="5" xfId="0" applyFont="1" applyBorder="1" applyAlignment="1">
      <alignment horizontal="left" vertical="top"/>
    </xf>
    <xf numFmtId="49" fontId="0" fillId="0" borderId="13" xfId="0" applyNumberFormat="1" applyFont="1" applyBorder="1" applyAlignment="1">
      <alignment horizontal="left" vertical="top" wrapText="1"/>
    </xf>
    <xf numFmtId="0" fontId="0" fillId="0" borderId="4" xfId="0" applyFont="1" applyBorder="1" applyAlignment="1">
      <alignment vertical="top" wrapText="1"/>
    </xf>
    <xf numFmtId="0" fontId="0" fillId="0" borderId="4" xfId="0" applyFont="1" applyBorder="1" applyAlignment="1">
      <alignment horizontal="left" vertical="top" wrapText="1"/>
    </xf>
    <xf numFmtId="0" fontId="0" fillId="0" borderId="12" xfId="0" applyFont="1" applyBorder="1" applyAlignment="1">
      <alignment vertical="top" wrapText="1"/>
    </xf>
    <xf numFmtId="0" fontId="1" fillId="2" borderId="6" xfId="0" applyFont="1" applyFill="1" applyBorder="1" applyAlignment="1">
      <alignment/>
    </xf>
    <xf numFmtId="0" fontId="1" fillId="2" borderId="7" xfId="0" applyFont="1" applyFill="1" applyBorder="1" applyAlignment="1">
      <alignment/>
    </xf>
    <xf numFmtId="0" fontId="1" fillId="2" borderId="4" xfId="0" applyFont="1" applyFill="1" applyBorder="1" applyAlignment="1">
      <alignment/>
    </xf>
    <xf numFmtId="0" fontId="1" fillId="2" borderId="0" xfId="0" applyFont="1" applyFill="1" applyBorder="1" applyAlignment="1">
      <alignment/>
    </xf>
    <xf numFmtId="0" fontId="1" fillId="2" borderId="12" xfId="0" applyFont="1" applyFill="1" applyBorder="1" applyAlignment="1">
      <alignment/>
    </xf>
    <xf numFmtId="0" fontId="1" fillId="2" borderId="5" xfId="0" applyFont="1" applyFill="1" applyBorder="1" applyAlignment="1">
      <alignment/>
    </xf>
    <xf numFmtId="0" fontId="0" fillId="0" borderId="8" xfId="0" applyFont="1" applyBorder="1" applyAlignment="1">
      <alignment horizontal="left" vertical="top" wrapText="1"/>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49" fontId="0" fillId="0" borderId="4" xfId="0" applyNumberFormat="1" applyFont="1" applyBorder="1" applyAlignment="1">
      <alignment vertical="top" wrapText="1"/>
    </xf>
    <xf numFmtId="49" fontId="0" fillId="0" borderId="0" xfId="0" applyNumberFormat="1" applyFont="1" applyBorder="1" applyAlignment="1">
      <alignment vertical="top" wrapText="1"/>
    </xf>
    <xf numFmtId="0" fontId="1" fillId="2" borderId="4" xfId="0" applyFont="1" applyFill="1" applyBorder="1" applyAlignment="1" quotePrefix="1">
      <alignment/>
    </xf>
    <xf numFmtId="0" fontId="0" fillId="0" borderId="12" xfId="0" applyFont="1" applyBorder="1" applyAlignment="1">
      <alignment horizontal="left" vertical="top" wrapText="1"/>
    </xf>
    <xf numFmtId="0" fontId="1" fillId="0" borderId="5" xfId="0" applyFont="1" applyBorder="1" applyAlignment="1">
      <alignment horizontal="left" vertical="top" wrapText="1"/>
    </xf>
    <xf numFmtId="0" fontId="0" fillId="0" borderId="13" xfId="0" applyFont="1" applyBorder="1" applyAlignment="1">
      <alignment horizontal="left" vertical="top" wrapText="1"/>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0" xfId="0" applyFont="1" applyBorder="1" applyAlignment="1">
      <alignment horizontal="left" vertical="top"/>
    </xf>
    <xf numFmtId="0" fontId="0" fillId="0" borderId="0" xfId="0" applyFont="1" applyBorder="1" applyAlignment="1">
      <alignment horizontal="left" vertical="top" wrapText="1"/>
    </xf>
    <xf numFmtId="0" fontId="1" fillId="2" borderId="16" xfId="0" applyFont="1" applyFill="1" applyBorder="1" applyAlignment="1">
      <alignment horizontal="right"/>
    </xf>
    <xf numFmtId="0" fontId="1" fillId="2" borderId="9" xfId="0" applyFont="1" applyFill="1" applyBorder="1" applyAlignment="1">
      <alignment horizontal="right"/>
    </xf>
    <xf numFmtId="0" fontId="1" fillId="3" borderId="16" xfId="0" applyFont="1" applyFill="1" applyBorder="1" applyAlignment="1">
      <alignment horizontal="right" vertical="top"/>
    </xf>
    <xf numFmtId="0" fontId="1" fillId="2" borderId="13" xfId="0" applyFont="1" applyFill="1" applyBorder="1" applyAlignment="1">
      <alignment horizontal="right"/>
    </xf>
    <xf numFmtId="0" fontId="1" fillId="2" borderId="8" xfId="0" applyFont="1" applyFill="1" applyBorder="1" applyAlignment="1">
      <alignment horizontal="right"/>
    </xf>
    <xf numFmtId="0" fontId="0" fillId="0" borderId="0" xfId="0" applyFont="1" applyAlignment="1">
      <alignment horizontal="left"/>
    </xf>
    <xf numFmtId="0" fontId="1" fillId="2" borderId="16" xfId="0" applyFont="1" applyFill="1" applyBorder="1" applyAlignment="1">
      <alignment horizontal="left"/>
    </xf>
    <xf numFmtId="0" fontId="0" fillId="0" borderId="9" xfId="0" applyFont="1" applyBorder="1" applyAlignment="1">
      <alignment horizontal="left"/>
    </xf>
    <xf numFmtId="0" fontId="0" fillId="0" borderId="13" xfId="0" applyFont="1" applyBorder="1" applyAlignment="1">
      <alignment horizontal="left"/>
    </xf>
    <xf numFmtId="0" fontId="1" fillId="2" borderId="16" xfId="0" applyFont="1" applyFill="1" applyBorder="1" applyAlignment="1">
      <alignment horizontal="right" vertical="top"/>
    </xf>
    <xf numFmtId="49" fontId="1" fillId="0" borderId="5" xfId="0" applyNumberFormat="1" applyFont="1" applyBorder="1" applyAlignment="1">
      <alignment horizontal="justify" wrapText="1"/>
    </xf>
    <xf numFmtId="49" fontId="0" fillId="0" borderId="13" xfId="0" applyNumberFormat="1" applyFont="1" applyBorder="1" applyAlignment="1">
      <alignment horizontal="left" wrapText="1"/>
    </xf>
    <xf numFmtId="0" fontId="9" fillId="2" borderId="0" xfId="0" applyFont="1" applyFill="1" applyBorder="1" applyAlignment="1">
      <alignment/>
    </xf>
    <xf numFmtId="0" fontId="9" fillId="2" borderId="9" xfId="0" applyFont="1" applyFill="1" applyBorder="1" applyAlignment="1">
      <alignment horizontal="right"/>
    </xf>
    <xf numFmtId="0" fontId="9" fillId="2" borderId="4" xfId="0" applyFont="1" applyFill="1" applyBorder="1" applyAlignment="1">
      <alignment/>
    </xf>
    <xf numFmtId="0" fontId="9"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9" fillId="0" borderId="4" xfId="0" applyFont="1" applyBorder="1" applyAlignment="1">
      <alignment horizontal="left" vertical="top"/>
    </xf>
    <xf numFmtId="0" fontId="8" fillId="0" borderId="0" xfId="0" applyFont="1" applyBorder="1" applyAlignment="1">
      <alignment horizontal="left" vertical="top"/>
    </xf>
    <xf numFmtId="0" fontId="8" fillId="0" borderId="9" xfId="0" applyFont="1" applyBorder="1" applyAlignment="1">
      <alignment horizontal="left" vertical="top"/>
    </xf>
    <xf numFmtId="0" fontId="9" fillId="0" borderId="10" xfId="0" applyFont="1" applyBorder="1" applyAlignment="1">
      <alignment horizontal="left" vertical="top"/>
    </xf>
    <xf numFmtId="0" fontId="8" fillId="0" borderId="11" xfId="0" applyFont="1" applyBorder="1" applyAlignment="1">
      <alignment horizontal="left" vertical="top"/>
    </xf>
    <xf numFmtId="0" fontId="8" fillId="0" borderId="3" xfId="0" applyFont="1" applyBorder="1" applyAlignment="1">
      <alignment horizontal="left" vertical="top"/>
    </xf>
    <xf numFmtId="0" fontId="10" fillId="0" borderId="14" xfId="0" applyFont="1" applyBorder="1" applyAlignment="1">
      <alignment horizontal="left" vertical="top"/>
    </xf>
    <xf numFmtId="0" fontId="10" fillId="0" borderId="15" xfId="0" applyFont="1" applyBorder="1" applyAlignment="1">
      <alignment horizontal="left" vertical="top"/>
    </xf>
    <xf numFmtId="0" fontId="2" fillId="0" borderId="0" xfId="0" applyFont="1" applyAlignment="1">
      <alignment/>
    </xf>
    <xf numFmtId="0" fontId="0" fillId="0" borderId="12" xfId="0" applyFont="1" applyBorder="1" applyAlignment="1">
      <alignment vertical="top" wrapText="1"/>
    </xf>
    <xf numFmtId="0" fontId="0" fillId="0" borderId="5" xfId="0" applyFont="1" applyBorder="1" applyAlignment="1">
      <alignment vertical="top" wrapText="1"/>
    </xf>
    <xf numFmtId="0" fontId="0" fillId="0" borderId="13" xfId="0" applyFont="1" applyBorder="1" applyAlignment="1">
      <alignment vertical="top" wrapText="1"/>
    </xf>
    <xf numFmtId="0" fontId="0" fillId="0" borderId="12" xfId="0" applyFont="1" applyBorder="1" applyAlignment="1">
      <alignment horizontal="left" vertical="top" wrapText="1"/>
    </xf>
    <xf numFmtId="0" fontId="0" fillId="0" borderId="5" xfId="0" applyFont="1" applyBorder="1" applyAlignment="1">
      <alignment horizontal="left" vertical="top" wrapText="1"/>
    </xf>
    <xf numFmtId="0" fontId="0" fillId="0" borderId="13" xfId="0" applyFont="1" applyBorder="1" applyAlignment="1">
      <alignment horizontal="left" vertical="top" wrapText="1"/>
    </xf>
    <xf numFmtId="0" fontId="0" fillId="0" borderId="17" xfId="0" applyFont="1" applyBorder="1" applyAlignment="1">
      <alignment vertical="top" wrapText="1"/>
    </xf>
    <xf numFmtId="49" fontId="0" fillId="0" borderId="12" xfId="0" applyNumberFormat="1" applyFont="1" applyBorder="1" applyAlignment="1">
      <alignment vertical="top" wrapText="1"/>
    </xf>
    <xf numFmtId="0" fontId="0" fillId="0" borderId="4" xfId="0" applyFont="1" applyBorder="1" applyAlignment="1">
      <alignment vertical="top" wrapText="1"/>
    </xf>
    <xf numFmtId="0" fontId="0" fillId="0" borderId="0" xfId="0" applyFont="1" applyAlignment="1">
      <alignment vertical="top" wrapText="1"/>
    </xf>
    <xf numFmtId="0" fontId="0" fillId="0" borderId="9" xfId="0" applyFont="1" applyBorder="1" applyAlignment="1">
      <alignmen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16" xfId="0" applyFont="1" applyBorder="1" applyAlignment="1">
      <alignment vertical="top" wrapText="1"/>
    </xf>
    <xf numFmtId="0" fontId="8" fillId="0" borderId="12" xfId="0" applyFont="1" applyBorder="1" applyAlignment="1">
      <alignment vertical="top" wrapText="1"/>
    </xf>
    <xf numFmtId="0" fontId="8" fillId="0" borderId="5" xfId="0" applyFont="1" applyBorder="1" applyAlignment="1">
      <alignment vertical="top" wrapText="1"/>
    </xf>
    <xf numFmtId="0" fontId="8" fillId="0" borderId="13" xfId="0" applyFont="1" applyBorder="1" applyAlignment="1">
      <alignment vertical="top" wrapText="1"/>
    </xf>
    <xf numFmtId="49" fontId="0" fillId="0" borderId="4" xfId="0" applyNumberFormat="1" applyFont="1" applyBorder="1" applyAlignment="1">
      <alignment vertical="top" wrapText="1"/>
    </xf>
    <xf numFmtId="49" fontId="0" fillId="0" borderId="4" xfId="0" applyNumberFormat="1" applyFont="1" applyBorder="1" applyAlignment="1">
      <alignment horizontal="left" vertical="top" wrapText="1"/>
    </xf>
    <xf numFmtId="49" fontId="0" fillId="0" borderId="0" xfId="0" applyNumberFormat="1" applyFont="1" applyAlignment="1">
      <alignment horizontal="left" vertical="top" wrapText="1"/>
    </xf>
    <xf numFmtId="49" fontId="0" fillId="0" borderId="9" xfId="0" applyNumberFormat="1" applyFont="1" applyBorder="1" applyAlignment="1">
      <alignment horizontal="left" vertical="top" wrapText="1"/>
    </xf>
    <xf numFmtId="49" fontId="0" fillId="0" borderId="4" xfId="0" applyNumberFormat="1"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O4224"/>
  <sheetViews>
    <sheetView tabSelected="1" zoomScale="85" zoomScaleNormal="85" workbookViewId="0" topLeftCell="A173">
      <selection activeCell="G203" sqref="G203"/>
    </sheetView>
  </sheetViews>
  <sheetFormatPr defaultColWidth="9.00390625" defaultRowHeight="12.75"/>
  <cols>
    <col min="1" max="1" width="9.25390625" style="6" customWidth="1"/>
    <col min="2" max="2" width="25.00390625" style="6" customWidth="1"/>
    <col min="3" max="3" width="34.625" style="60" customWidth="1"/>
    <col min="4" max="4" width="5.625" style="6" customWidth="1"/>
    <col min="5" max="5" width="5.375" style="6" customWidth="1"/>
    <col min="6" max="6" width="3.25390625" style="6" customWidth="1"/>
    <col min="7" max="8" width="11.00390625" style="6" customWidth="1"/>
    <col min="9" max="9" width="30.75390625" style="6" customWidth="1"/>
    <col min="10" max="16384" width="11.00390625" style="6" customWidth="1"/>
  </cols>
  <sheetData>
    <row r="1" spans="1:12" ht="12.75">
      <c r="A1" s="6" t="s">
        <v>1349</v>
      </c>
      <c r="B1" s="6" t="s">
        <v>1350</v>
      </c>
      <c r="C1" s="60" t="s">
        <v>1351</v>
      </c>
      <c r="D1" s="6" t="s">
        <v>1352</v>
      </c>
      <c r="E1" s="6" t="s">
        <v>1353</v>
      </c>
      <c r="F1" s="6" t="s">
        <v>1354</v>
      </c>
      <c r="G1" s="6" t="s">
        <v>1355</v>
      </c>
      <c r="H1" s="6" t="s">
        <v>912</v>
      </c>
      <c r="I1" s="6" t="s">
        <v>913</v>
      </c>
      <c r="J1" s="6" t="s">
        <v>914</v>
      </c>
      <c r="K1" s="6" t="s">
        <v>915</v>
      </c>
      <c r="L1" s="6" t="s">
        <v>916</v>
      </c>
    </row>
    <row r="2" spans="1:2" ht="12.75">
      <c r="A2" s="6" t="s">
        <v>1378</v>
      </c>
      <c r="B2" s="6" t="s">
        <v>1379</v>
      </c>
    </row>
    <row r="3" spans="1:15" ht="12.75">
      <c r="A3" s="6">
        <v>0</v>
      </c>
      <c r="B3" s="6" t="s">
        <v>1380</v>
      </c>
      <c r="D3" s="6">
        <v>1</v>
      </c>
      <c r="E3" s="6">
        <v>4</v>
      </c>
      <c r="G3" s="6" t="s">
        <v>2212</v>
      </c>
      <c r="H3" s="6" t="s">
        <v>1382</v>
      </c>
      <c r="I3" s="6" t="s">
        <v>1383</v>
      </c>
      <c r="K3" s="6" t="s">
        <v>1384</v>
      </c>
      <c r="L3" s="6" t="s">
        <v>1385</v>
      </c>
      <c r="O3" s="6">
        <v>0</v>
      </c>
    </row>
    <row r="4" spans="1:15" ht="12.75">
      <c r="A4" s="6">
        <v>1</v>
      </c>
      <c r="B4" s="6" t="s">
        <v>1386</v>
      </c>
      <c r="D4" s="6">
        <v>1</v>
      </c>
      <c r="E4" s="6">
        <v>4</v>
      </c>
      <c r="G4" s="6" t="s">
        <v>2212</v>
      </c>
      <c r="H4" s="6" t="s">
        <v>1382</v>
      </c>
      <c r="I4" s="6" t="s">
        <v>1383</v>
      </c>
      <c r="K4" s="6" t="s">
        <v>1387</v>
      </c>
      <c r="L4" s="6" t="s">
        <v>1385</v>
      </c>
      <c r="O4" s="6">
        <v>1</v>
      </c>
    </row>
    <row r="5" spans="1:15" ht="12.75">
      <c r="A5" s="6">
        <v>2</v>
      </c>
      <c r="B5" s="6" t="s">
        <v>1250</v>
      </c>
      <c r="D5" s="6">
        <v>1</v>
      </c>
      <c r="E5" s="6">
        <v>4</v>
      </c>
      <c r="G5" s="6" t="s">
        <v>2212</v>
      </c>
      <c r="H5" s="6" t="s">
        <v>1382</v>
      </c>
      <c r="I5" s="6" t="s">
        <v>1383</v>
      </c>
      <c r="K5" s="6" t="s">
        <v>1251</v>
      </c>
      <c r="L5" s="6" t="s">
        <v>1385</v>
      </c>
      <c r="O5" s="6">
        <v>2</v>
      </c>
    </row>
    <row r="6" spans="1:15" ht="12.75">
      <c r="A6" s="6">
        <v>3</v>
      </c>
      <c r="B6" s="6" t="s">
        <v>1252</v>
      </c>
      <c r="D6" s="6">
        <v>1</v>
      </c>
      <c r="E6" s="6">
        <v>4</v>
      </c>
      <c r="G6" s="6" t="s">
        <v>2212</v>
      </c>
      <c r="H6" s="6" t="s">
        <v>1382</v>
      </c>
      <c r="I6" s="6" t="s">
        <v>1383</v>
      </c>
      <c r="K6" s="6" t="s">
        <v>1253</v>
      </c>
      <c r="L6" s="6" t="s">
        <v>1385</v>
      </c>
      <c r="O6" s="6">
        <v>3</v>
      </c>
    </row>
    <row r="7" spans="1:15" ht="12.75">
      <c r="A7" s="6">
        <v>4</v>
      </c>
      <c r="B7" s="6" t="s">
        <v>1254</v>
      </c>
      <c r="D7" s="6">
        <v>1</v>
      </c>
      <c r="E7" s="6">
        <v>4</v>
      </c>
      <c r="G7" s="6" t="s">
        <v>2212</v>
      </c>
      <c r="H7" s="6" t="s">
        <v>1382</v>
      </c>
      <c r="I7" s="6" t="s">
        <v>1383</v>
      </c>
      <c r="K7" s="6" t="s">
        <v>1255</v>
      </c>
      <c r="L7" s="6" t="s">
        <v>1385</v>
      </c>
      <c r="O7" s="6">
        <v>4</v>
      </c>
    </row>
    <row r="8" spans="1:15" ht="12.75">
      <c r="A8" s="6">
        <v>5</v>
      </c>
      <c r="B8" s="6" t="s">
        <v>1256</v>
      </c>
      <c r="D8" s="6">
        <v>1</v>
      </c>
      <c r="E8" s="6">
        <v>4</v>
      </c>
      <c r="G8" s="6" t="s">
        <v>2212</v>
      </c>
      <c r="H8" s="6" t="s">
        <v>1382</v>
      </c>
      <c r="I8" s="6" t="s">
        <v>1383</v>
      </c>
      <c r="K8" s="6" t="s">
        <v>1257</v>
      </c>
      <c r="L8" s="6" t="s">
        <v>1385</v>
      </c>
      <c r="O8" s="6">
        <v>5</v>
      </c>
    </row>
    <row r="9" spans="1:15" ht="12.75">
      <c r="A9" s="6">
        <v>6</v>
      </c>
      <c r="B9" s="6" t="s">
        <v>1258</v>
      </c>
      <c r="D9" s="6">
        <v>1</v>
      </c>
      <c r="E9" s="6">
        <v>4</v>
      </c>
      <c r="G9" s="6" t="s">
        <v>2212</v>
      </c>
      <c r="H9" s="6" t="s">
        <v>1382</v>
      </c>
      <c r="I9" s="6" t="s">
        <v>1383</v>
      </c>
      <c r="K9" s="6" t="s">
        <v>1259</v>
      </c>
      <c r="L9" s="6" t="s">
        <v>1385</v>
      </c>
      <c r="O9" s="6">
        <v>6</v>
      </c>
    </row>
    <row r="10" spans="1:15" ht="12.75">
      <c r="A10" s="6">
        <v>7</v>
      </c>
      <c r="B10" s="6" t="s">
        <v>1260</v>
      </c>
      <c r="D10" s="6">
        <v>1</v>
      </c>
      <c r="E10" s="6">
        <v>4</v>
      </c>
      <c r="G10" s="6" t="s">
        <v>2212</v>
      </c>
      <c r="H10" s="6" t="s">
        <v>1382</v>
      </c>
      <c r="I10" s="6" t="s">
        <v>1383</v>
      </c>
      <c r="K10" s="6" t="s">
        <v>1261</v>
      </c>
      <c r="L10" s="6" t="s">
        <v>1385</v>
      </c>
      <c r="O10" s="6">
        <v>7</v>
      </c>
    </row>
    <row r="11" spans="1:15" ht="12.75">
      <c r="A11" s="6">
        <v>8</v>
      </c>
      <c r="B11" s="6" t="s">
        <v>1262</v>
      </c>
      <c r="D11" s="6">
        <v>1</v>
      </c>
      <c r="E11" s="6">
        <v>4</v>
      </c>
      <c r="G11" s="6" t="s">
        <v>2212</v>
      </c>
      <c r="H11" s="6" t="s">
        <v>1382</v>
      </c>
      <c r="I11" s="6" t="s">
        <v>1383</v>
      </c>
      <c r="K11" s="6" t="s">
        <v>1246</v>
      </c>
      <c r="L11" s="6" t="s">
        <v>1385</v>
      </c>
      <c r="O11" s="6">
        <v>8</v>
      </c>
    </row>
    <row r="12" spans="1:15" ht="12.75">
      <c r="A12" s="6">
        <v>9</v>
      </c>
      <c r="B12" s="6" t="s">
        <v>1247</v>
      </c>
      <c r="D12" s="6">
        <v>1</v>
      </c>
      <c r="E12" s="6">
        <v>4</v>
      </c>
      <c r="G12" s="6" t="s">
        <v>2212</v>
      </c>
      <c r="H12" s="6" t="s">
        <v>1382</v>
      </c>
      <c r="I12" s="6" t="s">
        <v>1383</v>
      </c>
      <c r="K12" s="6" t="s">
        <v>644</v>
      </c>
      <c r="L12" s="6" t="s">
        <v>1385</v>
      </c>
      <c r="O12" s="6">
        <v>9</v>
      </c>
    </row>
    <row r="13" spans="1:15" ht="12.75">
      <c r="A13" s="6">
        <v>10</v>
      </c>
      <c r="B13" s="6" t="s">
        <v>645</v>
      </c>
      <c r="D13" s="6">
        <v>1</v>
      </c>
      <c r="E13" s="6">
        <v>4</v>
      </c>
      <c r="G13" s="6" t="s">
        <v>2212</v>
      </c>
      <c r="H13" s="6" t="s">
        <v>1382</v>
      </c>
      <c r="I13" s="6" t="s">
        <v>1383</v>
      </c>
      <c r="K13" s="6" t="s">
        <v>646</v>
      </c>
      <c r="L13" s="6" t="s">
        <v>1385</v>
      </c>
      <c r="O13" s="6">
        <v>10</v>
      </c>
    </row>
    <row r="14" spans="1:15" ht="12.75">
      <c r="A14" s="6">
        <v>11</v>
      </c>
      <c r="B14" s="6" t="s">
        <v>1249</v>
      </c>
      <c r="D14" s="6">
        <v>1</v>
      </c>
      <c r="E14" s="6">
        <v>4</v>
      </c>
      <c r="G14" s="6" t="s">
        <v>2212</v>
      </c>
      <c r="H14" s="6" t="s">
        <v>1382</v>
      </c>
      <c r="I14" s="6" t="s">
        <v>1383</v>
      </c>
      <c r="K14" s="6" t="s">
        <v>1270</v>
      </c>
      <c r="L14" s="6" t="s">
        <v>1385</v>
      </c>
      <c r="O14" s="6">
        <v>11</v>
      </c>
    </row>
    <row r="15" spans="1:15" ht="12.75">
      <c r="A15" s="6">
        <v>12</v>
      </c>
      <c r="B15" s="6" t="s">
        <v>1271</v>
      </c>
      <c r="D15" s="6">
        <v>1</v>
      </c>
      <c r="E15" s="6">
        <v>4</v>
      </c>
      <c r="G15" s="6" t="s">
        <v>2212</v>
      </c>
      <c r="H15" s="6" t="s">
        <v>1382</v>
      </c>
      <c r="I15" s="6" t="s">
        <v>1383</v>
      </c>
      <c r="K15" s="6" t="s">
        <v>1127</v>
      </c>
      <c r="L15" s="6" t="s">
        <v>1385</v>
      </c>
      <c r="O15" s="6">
        <v>12</v>
      </c>
    </row>
    <row r="16" spans="1:15" ht="12.75">
      <c r="A16" s="6">
        <v>13</v>
      </c>
      <c r="B16" s="6" t="s">
        <v>1128</v>
      </c>
      <c r="D16" s="6">
        <v>1</v>
      </c>
      <c r="E16" s="6">
        <v>4</v>
      </c>
      <c r="G16" s="6" t="s">
        <v>2212</v>
      </c>
      <c r="H16" s="6" t="s">
        <v>1382</v>
      </c>
      <c r="I16" s="6" t="s">
        <v>1383</v>
      </c>
      <c r="K16" s="6" t="s">
        <v>1129</v>
      </c>
      <c r="L16" s="6" t="s">
        <v>1385</v>
      </c>
      <c r="O16" s="6">
        <v>13</v>
      </c>
    </row>
    <row r="17" spans="1:15" ht="12.75">
      <c r="A17" s="6">
        <v>14</v>
      </c>
      <c r="B17" s="6" t="s">
        <v>1130</v>
      </c>
      <c r="D17" s="6">
        <v>1</v>
      </c>
      <c r="E17" s="6">
        <v>4</v>
      </c>
      <c r="G17" s="6" t="s">
        <v>2212</v>
      </c>
      <c r="H17" s="6" t="s">
        <v>1382</v>
      </c>
      <c r="I17" s="6" t="s">
        <v>1383</v>
      </c>
      <c r="K17" s="6" t="s">
        <v>2024</v>
      </c>
      <c r="L17" s="6" t="s">
        <v>1385</v>
      </c>
      <c r="O17" s="6">
        <v>14</v>
      </c>
    </row>
    <row r="18" spans="1:15" ht="12.75">
      <c r="A18" s="6">
        <v>15</v>
      </c>
      <c r="B18" s="6" t="s">
        <v>2025</v>
      </c>
      <c r="D18" s="6">
        <v>1</v>
      </c>
      <c r="E18" s="6">
        <v>4</v>
      </c>
      <c r="G18" s="6" t="s">
        <v>2212</v>
      </c>
      <c r="H18" s="6" t="s">
        <v>1382</v>
      </c>
      <c r="I18" s="6" t="s">
        <v>1383</v>
      </c>
      <c r="K18" s="6" t="s">
        <v>2022</v>
      </c>
      <c r="L18" s="6" t="s">
        <v>1385</v>
      </c>
      <c r="O18" s="6">
        <v>15</v>
      </c>
    </row>
    <row r="19" spans="1:15" ht="12.75">
      <c r="A19" s="6">
        <v>16</v>
      </c>
      <c r="B19" s="6" t="s">
        <v>2023</v>
      </c>
      <c r="D19" s="6">
        <v>1</v>
      </c>
      <c r="E19" s="6">
        <v>4</v>
      </c>
      <c r="G19" s="6" t="s">
        <v>2212</v>
      </c>
      <c r="H19" s="6" t="s">
        <v>1382</v>
      </c>
      <c r="I19" s="6" t="s">
        <v>1383</v>
      </c>
      <c r="K19" s="6" t="s">
        <v>2084</v>
      </c>
      <c r="L19" s="6" t="s">
        <v>1385</v>
      </c>
      <c r="O19" s="6">
        <v>16</v>
      </c>
    </row>
    <row r="20" spans="1:15" ht="12.75">
      <c r="A20" s="6">
        <v>17</v>
      </c>
      <c r="B20" s="6" t="s">
        <v>2085</v>
      </c>
      <c r="D20" s="6">
        <v>1</v>
      </c>
      <c r="E20" s="6">
        <v>4</v>
      </c>
      <c r="G20" s="6" t="s">
        <v>2212</v>
      </c>
      <c r="H20" s="6" t="s">
        <v>1382</v>
      </c>
      <c r="I20" s="6" t="s">
        <v>1383</v>
      </c>
      <c r="K20" s="6" t="s">
        <v>159</v>
      </c>
      <c r="L20" s="6" t="s">
        <v>1385</v>
      </c>
      <c r="O20" s="6">
        <v>17</v>
      </c>
    </row>
    <row r="21" spans="1:15" ht="12.75">
      <c r="A21" s="6">
        <v>18</v>
      </c>
      <c r="B21" s="6" t="s">
        <v>160</v>
      </c>
      <c r="D21" s="6">
        <v>1</v>
      </c>
      <c r="E21" s="6">
        <v>4</v>
      </c>
      <c r="G21" s="6" t="s">
        <v>2212</v>
      </c>
      <c r="H21" s="6" t="s">
        <v>1382</v>
      </c>
      <c r="I21" s="6" t="s">
        <v>1383</v>
      </c>
      <c r="K21" s="6" t="s">
        <v>161</v>
      </c>
      <c r="L21" s="6" t="s">
        <v>1385</v>
      </c>
      <c r="O21" s="6">
        <v>18</v>
      </c>
    </row>
    <row r="22" spans="1:15" ht="12.75">
      <c r="A22" s="6">
        <v>19</v>
      </c>
      <c r="B22" s="6" t="s">
        <v>162</v>
      </c>
      <c r="D22" s="6">
        <v>1</v>
      </c>
      <c r="E22" s="6">
        <v>4</v>
      </c>
      <c r="G22" s="6" t="s">
        <v>2212</v>
      </c>
      <c r="H22" s="6" t="s">
        <v>1382</v>
      </c>
      <c r="I22" s="6" t="s">
        <v>1383</v>
      </c>
      <c r="K22" s="6" t="s">
        <v>163</v>
      </c>
      <c r="L22" s="6" t="s">
        <v>1385</v>
      </c>
      <c r="O22" s="6">
        <v>19</v>
      </c>
    </row>
    <row r="23" spans="1:15" ht="12.75">
      <c r="A23" s="6">
        <v>20</v>
      </c>
      <c r="B23" s="6" t="s">
        <v>164</v>
      </c>
      <c r="D23" s="6">
        <v>1</v>
      </c>
      <c r="E23" s="6">
        <v>4</v>
      </c>
      <c r="G23" s="6" t="s">
        <v>2212</v>
      </c>
      <c r="H23" s="6" t="s">
        <v>1382</v>
      </c>
      <c r="I23" s="6" t="s">
        <v>1383</v>
      </c>
      <c r="K23" s="6" t="s">
        <v>165</v>
      </c>
      <c r="L23" s="6" t="s">
        <v>1385</v>
      </c>
      <c r="O23" s="6">
        <v>20</v>
      </c>
    </row>
    <row r="24" spans="1:15" ht="12.75">
      <c r="A24" s="6">
        <v>21</v>
      </c>
      <c r="B24" s="6" t="s">
        <v>166</v>
      </c>
      <c r="D24" s="6">
        <v>1</v>
      </c>
      <c r="E24" s="6">
        <v>4</v>
      </c>
      <c r="G24" s="6" t="s">
        <v>2212</v>
      </c>
      <c r="H24" s="6" t="s">
        <v>1382</v>
      </c>
      <c r="I24" s="6" t="s">
        <v>1383</v>
      </c>
      <c r="K24" s="6" t="s">
        <v>167</v>
      </c>
      <c r="L24" s="6" t="s">
        <v>1385</v>
      </c>
      <c r="O24" s="6">
        <v>21</v>
      </c>
    </row>
    <row r="25" spans="1:15" ht="12.75">
      <c r="A25" s="6">
        <v>22</v>
      </c>
      <c r="B25" s="6" t="s">
        <v>1293</v>
      </c>
      <c r="D25" s="6">
        <v>1</v>
      </c>
      <c r="E25" s="6">
        <v>4</v>
      </c>
      <c r="G25" s="6" t="s">
        <v>2212</v>
      </c>
      <c r="H25" s="6" t="s">
        <v>1382</v>
      </c>
      <c r="I25" s="6" t="s">
        <v>1383</v>
      </c>
      <c r="K25" s="6" t="s">
        <v>1294</v>
      </c>
      <c r="L25" s="6" t="s">
        <v>1385</v>
      </c>
      <c r="O25" s="6">
        <v>22</v>
      </c>
    </row>
    <row r="26" spans="1:15" ht="12.75">
      <c r="A26" s="6">
        <v>23</v>
      </c>
      <c r="B26" s="6" t="s">
        <v>1295</v>
      </c>
      <c r="D26" s="6">
        <v>1</v>
      </c>
      <c r="E26" s="6">
        <v>4</v>
      </c>
      <c r="G26" s="6" t="s">
        <v>2212</v>
      </c>
      <c r="H26" s="6" t="s">
        <v>1382</v>
      </c>
      <c r="I26" s="6" t="s">
        <v>1383</v>
      </c>
      <c r="K26" s="6" t="s">
        <v>1296</v>
      </c>
      <c r="L26" s="6" t="s">
        <v>1385</v>
      </c>
      <c r="O26" s="6">
        <v>23</v>
      </c>
    </row>
    <row r="27" spans="1:15" ht="12.75">
      <c r="A27" s="6">
        <v>24</v>
      </c>
      <c r="B27" s="6" t="s">
        <v>1297</v>
      </c>
      <c r="D27" s="6">
        <v>1</v>
      </c>
      <c r="E27" s="6">
        <v>4</v>
      </c>
      <c r="G27" s="6" t="s">
        <v>2212</v>
      </c>
      <c r="H27" s="6" t="s">
        <v>1382</v>
      </c>
      <c r="I27" s="6" t="s">
        <v>1383</v>
      </c>
      <c r="K27" s="6" t="s">
        <v>1298</v>
      </c>
      <c r="L27" s="6" t="s">
        <v>1385</v>
      </c>
      <c r="O27" s="6">
        <v>24</v>
      </c>
    </row>
    <row r="28" spans="1:15" ht="12.75">
      <c r="A28" s="6">
        <v>25</v>
      </c>
      <c r="B28" s="6" t="s">
        <v>1299</v>
      </c>
      <c r="D28" s="6">
        <v>1</v>
      </c>
      <c r="E28" s="6">
        <v>4</v>
      </c>
      <c r="G28" s="6" t="s">
        <v>2212</v>
      </c>
      <c r="H28" s="6" t="s">
        <v>1382</v>
      </c>
      <c r="I28" s="6" t="s">
        <v>1383</v>
      </c>
      <c r="K28" s="6" t="s">
        <v>1300</v>
      </c>
      <c r="L28" s="6" t="s">
        <v>1385</v>
      </c>
      <c r="O28" s="6">
        <v>25</v>
      </c>
    </row>
    <row r="29" spans="1:15" ht="12.75">
      <c r="A29" s="6">
        <v>26</v>
      </c>
      <c r="B29" s="6" t="s">
        <v>1301</v>
      </c>
      <c r="D29" s="6">
        <v>1</v>
      </c>
      <c r="E29" s="6">
        <v>4</v>
      </c>
      <c r="G29" s="6" t="s">
        <v>2212</v>
      </c>
      <c r="H29" s="6" t="s">
        <v>1382</v>
      </c>
      <c r="I29" s="6" t="s">
        <v>1383</v>
      </c>
      <c r="K29" s="6" t="s">
        <v>1302</v>
      </c>
      <c r="L29" s="6" t="s">
        <v>1385</v>
      </c>
      <c r="O29" s="6">
        <v>26</v>
      </c>
    </row>
    <row r="30" spans="1:15" ht="12.75">
      <c r="A30" s="6">
        <v>27</v>
      </c>
      <c r="B30" s="6" t="s">
        <v>1303</v>
      </c>
      <c r="D30" s="6">
        <v>1</v>
      </c>
      <c r="E30" s="6">
        <v>4</v>
      </c>
      <c r="G30" s="6" t="s">
        <v>2212</v>
      </c>
      <c r="H30" s="6" t="s">
        <v>1382</v>
      </c>
      <c r="I30" s="6" t="s">
        <v>1383</v>
      </c>
      <c r="K30" s="6" t="s">
        <v>1992</v>
      </c>
      <c r="L30" s="6" t="s">
        <v>1385</v>
      </c>
      <c r="O30" s="6">
        <v>27</v>
      </c>
    </row>
    <row r="31" spans="1:15" ht="12.75">
      <c r="A31" s="6">
        <v>28</v>
      </c>
      <c r="B31" s="6" t="s">
        <v>1993</v>
      </c>
      <c r="D31" s="6">
        <v>1</v>
      </c>
      <c r="E31" s="6">
        <v>4</v>
      </c>
      <c r="G31" s="6" t="s">
        <v>2212</v>
      </c>
      <c r="H31" s="6" t="s">
        <v>1382</v>
      </c>
      <c r="I31" s="6" t="s">
        <v>1383</v>
      </c>
      <c r="K31" s="6" t="s">
        <v>1994</v>
      </c>
      <c r="L31" s="6" t="s">
        <v>1385</v>
      </c>
      <c r="O31" s="6">
        <v>28</v>
      </c>
    </row>
    <row r="32" spans="1:15" ht="12.75">
      <c r="A32" s="6">
        <v>29</v>
      </c>
      <c r="B32" s="6" t="s">
        <v>1995</v>
      </c>
      <c r="D32" s="6">
        <v>1</v>
      </c>
      <c r="E32" s="6">
        <v>4</v>
      </c>
      <c r="G32" s="6" t="s">
        <v>2212</v>
      </c>
      <c r="H32" s="6" t="s">
        <v>1382</v>
      </c>
      <c r="I32" s="6" t="s">
        <v>1383</v>
      </c>
      <c r="K32" s="6" t="s">
        <v>1996</v>
      </c>
      <c r="L32" s="6" t="s">
        <v>1385</v>
      </c>
      <c r="O32" s="6">
        <v>29</v>
      </c>
    </row>
    <row r="33" spans="1:15" ht="12.75">
      <c r="A33" s="6">
        <v>30</v>
      </c>
      <c r="B33" s="6" t="s">
        <v>1997</v>
      </c>
      <c r="D33" s="6">
        <v>1</v>
      </c>
      <c r="E33" s="6">
        <v>4</v>
      </c>
      <c r="G33" s="6" t="s">
        <v>2212</v>
      </c>
      <c r="H33" s="6" t="s">
        <v>1382</v>
      </c>
      <c r="I33" s="6" t="s">
        <v>1383</v>
      </c>
      <c r="K33" s="6" t="s">
        <v>1998</v>
      </c>
      <c r="L33" s="6" t="s">
        <v>1385</v>
      </c>
      <c r="O33" s="6">
        <v>30</v>
      </c>
    </row>
    <row r="34" spans="1:15" ht="12.75">
      <c r="A34" s="6">
        <v>31</v>
      </c>
      <c r="B34" s="6" t="s">
        <v>1999</v>
      </c>
      <c r="D34" s="6">
        <v>1</v>
      </c>
      <c r="E34" s="6">
        <v>4</v>
      </c>
      <c r="G34" s="6" t="s">
        <v>2212</v>
      </c>
      <c r="H34" s="6" t="s">
        <v>1382</v>
      </c>
      <c r="I34" s="6" t="s">
        <v>1383</v>
      </c>
      <c r="K34" s="6" t="s">
        <v>1948</v>
      </c>
      <c r="L34" s="6" t="s">
        <v>1385</v>
      </c>
      <c r="O34" s="6">
        <v>31</v>
      </c>
    </row>
    <row r="35" spans="1:15" ht="12.75">
      <c r="A35" s="6">
        <v>32</v>
      </c>
      <c r="B35" s="6" t="s">
        <v>1949</v>
      </c>
      <c r="D35" s="6">
        <v>1</v>
      </c>
      <c r="E35" s="6">
        <v>4</v>
      </c>
      <c r="G35" s="6" t="s">
        <v>2212</v>
      </c>
      <c r="H35" s="6" t="s">
        <v>1382</v>
      </c>
      <c r="I35" s="6" t="s">
        <v>1383</v>
      </c>
      <c r="K35" s="6" t="s">
        <v>502</v>
      </c>
      <c r="L35" s="6" t="s">
        <v>1385</v>
      </c>
      <c r="O35" s="6">
        <v>32</v>
      </c>
    </row>
    <row r="36" spans="1:15" ht="12.75">
      <c r="A36" s="6">
        <v>33</v>
      </c>
      <c r="B36" s="6" t="s">
        <v>503</v>
      </c>
      <c r="D36" s="6">
        <v>1</v>
      </c>
      <c r="E36" s="6">
        <v>4</v>
      </c>
      <c r="G36" s="6" t="s">
        <v>2212</v>
      </c>
      <c r="H36" s="6" t="s">
        <v>1382</v>
      </c>
      <c r="I36" s="6" t="s">
        <v>1383</v>
      </c>
      <c r="K36" s="6" t="s">
        <v>504</v>
      </c>
      <c r="L36" s="6" t="s">
        <v>1385</v>
      </c>
      <c r="O36" s="6">
        <v>33</v>
      </c>
    </row>
    <row r="37" spans="1:15" ht="12.75">
      <c r="A37" s="6">
        <v>34</v>
      </c>
      <c r="B37" s="6" t="s">
        <v>489</v>
      </c>
      <c r="D37" s="6">
        <v>1</v>
      </c>
      <c r="E37" s="6">
        <v>4</v>
      </c>
      <c r="G37" s="6" t="s">
        <v>2212</v>
      </c>
      <c r="H37" s="6" t="s">
        <v>1382</v>
      </c>
      <c r="I37" s="6" t="s">
        <v>1383</v>
      </c>
      <c r="K37" s="6" t="s">
        <v>490</v>
      </c>
      <c r="L37" s="6" t="s">
        <v>1385</v>
      </c>
      <c r="O37" s="6">
        <v>34</v>
      </c>
    </row>
    <row r="38" spans="1:15" ht="12.75">
      <c r="A38" s="6">
        <v>35</v>
      </c>
      <c r="B38" s="6" t="s">
        <v>491</v>
      </c>
      <c r="D38" s="6">
        <v>1</v>
      </c>
      <c r="E38" s="6">
        <v>4</v>
      </c>
      <c r="G38" s="6" t="s">
        <v>2212</v>
      </c>
      <c r="H38" s="6" t="s">
        <v>1382</v>
      </c>
      <c r="I38" s="6" t="s">
        <v>1383</v>
      </c>
      <c r="K38" s="6" t="s">
        <v>492</v>
      </c>
      <c r="L38" s="6" t="s">
        <v>1385</v>
      </c>
      <c r="O38" s="6">
        <v>35</v>
      </c>
    </row>
    <row r="39" spans="1:15" ht="12.75">
      <c r="A39" s="6">
        <v>36</v>
      </c>
      <c r="B39" s="6" t="s">
        <v>493</v>
      </c>
      <c r="D39" s="6">
        <v>1</v>
      </c>
      <c r="E39" s="6">
        <v>4</v>
      </c>
      <c r="G39" s="6" t="s">
        <v>2212</v>
      </c>
      <c r="H39" s="6" t="s">
        <v>1382</v>
      </c>
      <c r="I39" s="6" t="s">
        <v>1383</v>
      </c>
      <c r="K39" s="6" t="s">
        <v>494</v>
      </c>
      <c r="L39" s="6" t="s">
        <v>1385</v>
      </c>
      <c r="O39" s="6">
        <v>36</v>
      </c>
    </row>
    <row r="40" spans="1:15" ht="12.75">
      <c r="A40" s="6">
        <v>37</v>
      </c>
      <c r="B40" s="6" t="s">
        <v>495</v>
      </c>
      <c r="D40" s="6">
        <v>1</v>
      </c>
      <c r="E40" s="6">
        <v>4</v>
      </c>
      <c r="G40" s="6" t="s">
        <v>2212</v>
      </c>
      <c r="H40" s="6" t="s">
        <v>1382</v>
      </c>
      <c r="I40" s="6" t="s">
        <v>1383</v>
      </c>
      <c r="K40" s="6" t="s">
        <v>496</v>
      </c>
      <c r="L40" s="6" t="s">
        <v>1385</v>
      </c>
      <c r="O40" s="6">
        <v>37</v>
      </c>
    </row>
    <row r="41" spans="1:15" ht="12.75">
      <c r="A41" s="6">
        <v>38</v>
      </c>
      <c r="B41" s="6" t="s">
        <v>499</v>
      </c>
      <c r="D41" s="6">
        <v>1</v>
      </c>
      <c r="E41" s="6">
        <v>4</v>
      </c>
      <c r="G41" s="6" t="s">
        <v>2212</v>
      </c>
      <c r="H41" s="6" t="s">
        <v>1382</v>
      </c>
      <c r="I41" s="6" t="s">
        <v>1383</v>
      </c>
      <c r="K41" s="6" t="s">
        <v>500</v>
      </c>
      <c r="L41" s="6" t="s">
        <v>1385</v>
      </c>
      <c r="O41" s="6">
        <v>38</v>
      </c>
    </row>
    <row r="42" spans="1:15" ht="12.75">
      <c r="A42" s="6">
        <v>39</v>
      </c>
      <c r="B42" s="6" t="s">
        <v>501</v>
      </c>
      <c r="D42" s="6">
        <v>1</v>
      </c>
      <c r="E42" s="6">
        <v>4</v>
      </c>
      <c r="G42" s="6" t="s">
        <v>2212</v>
      </c>
      <c r="H42" s="6" t="s">
        <v>1382</v>
      </c>
      <c r="I42" s="6" t="s">
        <v>1383</v>
      </c>
      <c r="K42" s="6" t="s">
        <v>1969</v>
      </c>
      <c r="L42" s="6" t="s">
        <v>1385</v>
      </c>
      <c r="O42" s="6">
        <v>39</v>
      </c>
    </row>
    <row r="43" spans="1:15" ht="12.75">
      <c r="A43" s="6">
        <v>40</v>
      </c>
      <c r="B43" s="6" t="s">
        <v>1970</v>
      </c>
      <c r="D43" s="6">
        <v>1</v>
      </c>
      <c r="E43" s="6">
        <v>4</v>
      </c>
      <c r="G43" s="6" t="s">
        <v>2212</v>
      </c>
      <c r="H43" s="6" t="s">
        <v>1382</v>
      </c>
      <c r="I43" s="6" t="s">
        <v>1383</v>
      </c>
      <c r="K43" s="6" t="s">
        <v>1971</v>
      </c>
      <c r="L43" s="6" t="s">
        <v>1385</v>
      </c>
      <c r="O43" s="6">
        <v>40</v>
      </c>
    </row>
    <row r="44" spans="1:15" ht="12.75">
      <c r="A44" s="6">
        <v>41</v>
      </c>
      <c r="B44" s="6" t="s">
        <v>1705</v>
      </c>
      <c r="D44" s="6">
        <v>1</v>
      </c>
      <c r="E44" s="6">
        <v>4</v>
      </c>
      <c r="G44" s="6" t="s">
        <v>2212</v>
      </c>
      <c r="H44" s="6" t="s">
        <v>1382</v>
      </c>
      <c r="I44" s="6" t="s">
        <v>1383</v>
      </c>
      <c r="K44" s="6" t="s">
        <v>1974</v>
      </c>
      <c r="L44" s="6" t="s">
        <v>1385</v>
      </c>
      <c r="O44" s="6">
        <v>41</v>
      </c>
    </row>
    <row r="45" spans="1:15" ht="12.75">
      <c r="A45" s="6">
        <v>42</v>
      </c>
      <c r="B45" s="6" t="s">
        <v>1975</v>
      </c>
      <c r="D45" s="6">
        <v>1</v>
      </c>
      <c r="E45" s="6">
        <v>4</v>
      </c>
      <c r="G45" s="6" t="s">
        <v>2212</v>
      </c>
      <c r="H45" s="6" t="s">
        <v>1382</v>
      </c>
      <c r="I45" s="6" t="s">
        <v>1383</v>
      </c>
      <c r="K45" s="6" t="s">
        <v>1976</v>
      </c>
      <c r="L45" s="6" t="s">
        <v>1385</v>
      </c>
      <c r="O45" s="6">
        <v>42</v>
      </c>
    </row>
    <row r="46" spans="1:15" ht="12.75">
      <c r="A46" s="6">
        <v>43</v>
      </c>
      <c r="B46" s="6" t="s">
        <v>1977</v>
      </c>
      <c r="D46" s="6">
        <v>1</v>
      </c>
      <c r="E46" s="6">
        <v>4</v>
      </c>
      <c r="G46" s="6" t="s">
        <v>2212</v>
      </c>
      <c r="H46" s="6" t="s">
        <v>1382</v>
      </c>
      <c r="I46" s="6" t="s">
        <v>1383</v>
      </c>
      <c r="K46" s="6" t="s">
        <v>1978</v>
      </c>
      <c r="L46" s="6" t="s">
        <v>1385</v>
      </c>
      <c r="O46" s="6">
        <v>43</v>
      </c>
    </row>
    <row r="47" spans="1:15" ht="12.75">
      <c r="A47" s="6">
        <v>44</v>
      </c>
      <c r="B47" s="6" t="s">
        <v>1979</v>
      </c>
      <c r="D47" s="6">
        <v>1</v>
      </c>
      <c r="E47" s="6">
        <v>4</v>
      </c>
      <c r="G47" s="6" t="s">
        <v>2212</v>
      </c>
      <c r="H47" s="6" t="s">
        <v>1382</v>
      </c>
      <c r="I47" s="6" t="s">
        <v>1383</v>
      </c>
      <c r="K47" s="6" t="s">
        <v>1980</v>
      </c>
      <c r="L47" s="6" t="s">
        <v>1385</v>
      </c>
      <c r="O47" s="6">
        <v>44</v>
      </c>
    </row>
    <row r="48" spans="1:15" ht="12.75">
      <c r="A48" s="6">
        <v>45</v>
      </c>
      <c r="B48" s="6" t="s">
        <v>1981</v>
      </c>
      <c r="D48" s="6">
        <v>1</v>
      </c>
      <c r="E48" s="6">
        <v>4</v>
      </c>
      <c r="G48" s="6" t="s">
        <v>2212</v>
      </c>
      <c r="H48" s="6" t="s">
        <v>1382</v>
      </c>
      <c r="I48" s="6" t="s">
        <v>1383</v>
      </c>
      <c r="K48" s="6" t="s">
        <v>1982</v>
      </c>
      <c r="L48" s="6" t="s">
        <v>1385</v>
      </c>
      <c r="O48" s="6">
        <v>45</v>
      </c>
    </row>
    <row r="49" spans="1:15" ht="12.75">
      <c r="A49" s="6">
        <v>46</v>
      </c>
      <c r="B49" s="6" t="s">
        <v>1983</v>
      </c>
      <c r="D49" s="6">
        <v>1</v>
      </c>
      <c r="E49" s="6">
        <v>4</v>
      </c>
      <c r="G49" s="6" t="s">
        <v>2212</v>
      </c>
      <c r="H49" s="6" t="s">
        <v>1382</v>
      </c>
      <c r="I49" s="6" t="s">
        <v>1383</v>
      </c>
      <c r="K49" s="6" t="s">
        <v>1984</v>
      </c>
      <c r="L49" s="6" t="s">
        <v>1385</v>
      </c>
      <c r="O49" s="6">
        <v>46</v>
      </c>
    </row>
    <row r="50" spans="1:15" ht="12.75">
      <c r="A50" s="6">
        <v>47</v>
      </c>
      <c r="B50" s="6" t="s">
        <v>1985</v>
      </c>
      <c r="D50" s="6">
        <v>1</v>
      </c>
      <c r="E50" s="6">
        <v>4</v>
      </c>
      <c r="G50" s="6" t="s">
        <v>2212</v>
      </c>
      <c r="H50" s="6" t="s">
        <v>1382</v>
      </c>
      <c r="I50" s="6" t="s">
        <v>1383</v>
      </c>
      <c r="K50" s="6" t="s">
        <v>1986</v>
      </c>
      <c r="L50" s="6" t="s">
        <v>1385</v>
      </c>
      <c r="O50" s="6">
        <v>47</v>
      </c>
    </row>
    <row r="51" spans="1:15" ht="12.75">
      <c r="A51" s="6">
        <v>48</v>
      </c>
      <c r="B51" s="6" t="s">
        <v>1719</v>
      </c>
      <c r="D51" s="6">
        <v>1</v>
      </c>
      <c r="E51" s="6">
        <v>4</v>
      </c>
      <c r="G51" s="6" t="s">
        <v>2212</v>
      </c>
      <c r="H51" s="6" t="s">
        <v>1382</v>
      </c>
      <c r="I51" s="6" t="s">
        <v>1383</v>
      </c>
      <c r="K51" s="6" t="s">
        <v>1720</v>
      </c>
      <c r="L51" s="6" t="s">
        <v>1385</v>
      </c>
      <c r="O51" s="6">
        <v>48</v>
      </c>
    </row>
    <row r="52" spans="1:15" ht="12.75">
      <c r="A52" s="6">
        <v>49</v>
      </c>
      <c r="B52" s="6" t="s">
        <v>551</v>
      </c>
      <c r="D52" s="6">
        <v>1</v>
      </c>
      <c r="E52" s="6">
        <v>4</v>
      </c>
      <c r="G52" s="6" t="s">
        <v>2212</v>
      </c>
      <c r="H52" s="6" t="s">
        <v>1382</v>
      </c>
      <c r="I52" s="6" t="s">
        <v>1383</v>
      </c>
      <c r="K52" s="6" t="s">
        <v>552</v>
      </c>
      <c r="L52" s="6" t="s">
        <v>1385</v>
      </c>
      <c r="O52" s="6">
        <v>49</v>
      </c>
    </row>
    <row r="53" spans="1:15" ht="12.75">
      <c r="A53" s="6">
        <v>50</v>
      </c>
      <c r="B53" s="6" t="s">
        <v>553</v>
      </c>
      <c r="D53" s="6">
        <v>1</v>
      </c>
      <c r="E53" s="6">
        <v>4</v>
      </c>
      <c r="G53" s="6" t="s">
        <v>2212</v>
      </c>
      <c r="H53" s="6" t="s">
        <v>1382</v>
      </c>
      <c r="I53" s="6" t="s">
        <v>1383</v>
      </c>
      <c r="K53" s="6" t="s">
        <v>554</v>
      </c>
      <c r="L53" s="6" t="s">
        <v>1385</v>
      </c>
      <c r="O53" s="6">
        <v>50</v>
      </c>
    </row>
    <row r="54" spans="1:15" ht="12.75">
      <c r="A54" s="6">
        <v>51</v>
      </c>
      <c r="B54" s="6" t="s">
        <v>555</v>
      </c>
      <c r="D54" s="6">
        <v>1</v>
      </c>
      <c r="E54" s="6">
        <v>4</v>
      </c>
      <c r="G54" s="6" t="s">
        <v>2212</v>
      </c>
      <c r="H54" s="6" t="s">
        <v>1382</v>
      </c>
      <c r="I54" s="6" t="s">
        <v>1383</v>
      </c>
      <c r="K54" s="6" t="s">
        <v>1873</v>
      </c>
      <c r="L54" s="6" t="s">
        <v>1385</v>
      </c>
      <c r="O54" s="6">
        <v>51</v>
      </c>
    </row>
    <row r="55" spans="1:15" ht="12.75">
      <c r="A55" s="6">
        <v>52</v>
      </c>
      <c r="B55" s="6" t="s">
        <v>580</v>
      </c>
      <c r="D55" s="6">
        <v>1</v>
      </c>
      <c r="E55" s="6">
        <v>4</v>
      </c>
      <c r="G55" s="6" t="s">
        <v>2212</v>
      </c>
      <c r="H55" s="6" t="s">
        <v>1382</v>
      </c>
      <c r="I55" s="6" t="s">
        <v>1383</v>
      </c>
      <c r="K55" s="6" t="s">
        <v>581</v>
      </c>
      <c r="L55" s="6" t="s">
        <v>1385</v>
      </c>
      <c r="O55" s="6">
        <v>52</v>
      </c>
    </row>
    <row r="56" spans="1:15" ht="12.75">
      <c r="A56" s="6">
        <v>53</v>
      </c>
      <c r="B56" s="6" t="s">
        <v>582</v>
      </c>
      <c r="D56" s="6">
        <v>1</v>
      </c>
      <c r="E56" s="6">
        <v>4</v>
      </c>
      <c r="G56" s="6" t="s">
        <v>2212</v>
      </c>
      <c r="H56" s="6" t="s">
        <v>1382</v>
      </c>
      <c r="I56" s="6" t="s">
        <v>1383</v>
      </c>
      <c r="K56" s="6" t="s">
        <v>583</v>
      </c>
      <c r="L56" s="6" t="s">
        <v>1385</v>
      </c>
      <c r="O56" s="6">
        <v>53</v>
      </c>
    </row>
    <row r="57" spans="1:15" ht="12.75">
      <c r="A57" s="6">
        <v>54</v>
      </c>
      <c r="B57" s="6" t="s">
        <v>584</v>
      </c>
      <c r="D57" s="6">
        <v>1</v>
      </c>
      <c r="E57" s="6">
        <v>4</v>
      </c>
      <c r="G57" s="6" t="s">
        <v>2212</v>
      </c>
      <c r="H57" s="6" t="s">
        <v>1382</v>
      </c>
      <c r="I57" s="6" t="s">
        <v>1383</v>
      </c>
      <c r="K57" s="6" t="s">
        <v>585</v>
      </c>
      <c r="L57" s="6" t="s">
        <v>1385</v>
      </c>
      <c r="O57" s="6">
        <v>54</v>
      </c>
    </row>
    <row r="58" spans="1:15" ht="12.75">
      <c r="A58" s="6">
        <v>55</v>
      </c>
      <c r="B58" s="6" t="s">
        <v>1023</v>
      </c>
      <c r="D58" s="6">
        <v>1</v>
      </c>
      <c r="E58" s="6">
        <v>4</v>
      </c>
      <c r="G58" s="6" t="s">
        <v>2212</v>
      </c>
      <c r="H58" s="6" t="s">
        <v>1382</v>
      </c>
      <c r="I58" s="6" t="s">
        <v>1383</v>
      </c>
      <c r="K58" s="6" t="s">
        <v>1024</v>
      </c>
      <c r="L58" s="6" t="s">
        <v>1385</v>
      </c>
      <c r="O58" s="6">
        <v>55</v>
      </c>
    </row>
    <row r="59" spans="1:15" ht="12.75">
      <c r="A59" s="6">
        <v>56</v>
      </c>
      <c r="B59" s="6" t="s">
        <v>2011</v>
      </c>
      <c r="D59" s="6">
        <v>1</v>
      </c>
      <c r="E59" s="6">
        <v>4</v>
      </c>
      <c r="G59" s="6" t="s">
        <v>2212</v>
      </c>
      <c r="H59" s="6" t="s">
        <v>1382</v>
      </c>
      <c r="I59" s="6" t="s">
        <v>1383</v>
      </c>
      <c r="K59" s="6" t="s">
        <v>2012</v>
      </c>
      <c r="L59" s="6" t="s">
        <v>1385</v>
      </c>
      <c r="O59" s="6">
        <v>56</v>
      </c>
    </row>
    <row r="60" spans="1:15" ht="12.75">
      <c r="A60" s="6">
        <v>57</v>
      </c>
      <c r="B60" s="6" t="s">
        <v>2013</v>
      </c>
      <c r="D60" s="6">
        <v>1</v>
      </c>
      <c r="E60" s="6">
        <v>4</v>
      </c>
      <c r="G60" s="6" t="s">
        <v>2212</v>
      </c>
      <c r="H60" s="6" t="s">
        <v>1382</v>
      </c>
      <c r="I60" s="6" t="s">
        <v>1383</v>
      </c>
      <c r="K60" s="6" t="s">
        <v>2014</v>
      </c>
      <c r="L60" s="6" t="s">
        <v>1385</v>
      </c>
      <c r="O60" s="6">
        <v>57</v>
      </c>
    </row>
    <row r="61" spans="1:15" ht="12.75">
      <c r="A61" s="6">
        <v>58</v>
      </c>
      <c r="B61" s="6" t="s">
        <v>2015</v>
      </c>
      <c r="D61" s="6">
        <v>1</v>
      </c>
      <c r="E61" s="6">
        <v>4</v>
      </c>
      <c r="G61" s="6" t="s">
        <v>2212</v>
      </c>
      <c r="H61" s="6" t="s">
        <v>1382</v>
      </c>
      <c r="I61" s="6" t="s">
        <v>1383</v>
      </c>
      <c r="K61" s="6" t="s">
        <v>2127</v>
      </c>
      <c r="L61" s="6" t="s">
        <v>1385</v>
      </c>
      <c r="O61" s="6">
        <v>58</v>
      </c>
    </row>
    <row r="62" spans="1:15" ht="12.75">
      <c r="A62" s="6">
        <v>59</v>
      </c>
      <c r="B62" s="6" t="s">
        <v>2128</v>
      </c>
      <c r="D62" s="6">
        <v>1</v>
      </c>
      <c r="E62" s="6">
        <v>4</v>
      </c>
      <c r="G62" s="6" t="s">
        <v>2212</v>
      </c>
      <c r="H62" s="6" t="s">
        <v>1382</v>
      </c>
      <c r="I62" s="6" t="s">
        <v>1383</v>
      </c>
      <c r="K62" s="6" t="s">
        <v>371</v>
      </c>
      <c r="L62" s="6" t="s">
        <v>1385</v>
      </c>
      <c r="O62" s="6">
        <v>59</v>
      </c>
    </row>
    <row r="63" spans="1:15" ht="12.75">
      <c r="A63" s="6">
        <v>60</v>
      </c>
      <c r="B63" s="6" t="s">
        <v>372</v>
      </c>
      <c r="D63" s="6">
        <v>1</v>
      </c>
      <c r="E63" s="6">
        <v>4</v>
      </c>
      <c r="G63" s="6" t="s">
        <v>2212</v>
      </c>
      <c r="H63" s="6" t="s">
        <v>1382</v>
      </c>
      <c r="I63" s="6" t="s">
        <v>1383</v>
      </c>
      <c r="K63" s="6" t="s">
        <v>373</v>
      </c>
      <c r="L63" s="6" t="s">
        <v>1385</v>
      </c>
      <c r="O63" s="6">
        <v>60</v>
      </c>
    </row>
    <row r="64" spans="1:15" ht="12.75">
      <c r="A64" s="6">
        <v>61</v>
      </c>
      <c r="B64" s="6" t="s">
        <v>374</v>
      </c>
      <c r="D64" s="6">
        <v>1</v>
      </c>
      <c r="E64" s="6">
        <v>4</v>
      </c>
      <c r="G64" s="6" t="s">
        <v>2212</v>
      </c>
      <c r="H64" s="6" t="s">
        <v>1382</v>
      </c>
      <c r="I64" s="6" t="s">
        <v>1383</v>
      </c>
      <c r="K64" s="6" t="s">
        <v>375</v>
      </c>
      <c r="L64" s="6" t="s">
        <v>1385</v>
      </c>
      <c r="O64" s="6">
        <v>61</v>
      </c>
    </row>
    <row r="65" spans="1:15" ht="12.75">
      <c r="A65" s="6">
        <v>62</v>
      </c>
      <c r="B65" s="6" t="s">
        <v>376</v>
      </c>
      <c r="D65" s="6">
        <v>1</v>
      </c>
      <c r="E65" s="6">
        <v>4</v>
      </c>
      <c r="G65" s="6" t="s">
        <v>2212</v>
      </c>
      <c r="H65" s="6" t="s">
        <v>1382</v>
      </c>
      <c r="I65" s="6" t="s">
        <v>1383</v>
      </c>
      <c r="K65" s="6" t="s">
        <v>377</v>
      </c>
      <c r="L65" s="6" t="s">
        <v>1385</v>
      </c>
      <c r="O65" s="6">
        <v>62</v>
      </c>
    </row>
    <row r="66" spans="1:15" ht="12.75">
      <c r="A66" s="6">
        <v>63</v>
      </c>
      <c r="B66" s="6" t="s">
        <v>378</v>
      </c>
      <c r="D66" s="6">
        <v>1</v>
      </c>
      <c r="E66" s="6">
        <v>4</v>
      </c>
      <c r="G66" s="6" t="s">
        <v>2212</v>
      </c>
      <c r="H66" s="6" t="s">
        <v>1382</v>
      </c>
      <c r="I66" s="6" t="s">
        <v>1383</v>
      </c>
      <c r="K66" s="6" t="s">
        <v>707</v>
      </c>
      <c r="L66" s="6" t="s">
        <v>1385</v>
      </c>
      <c r="O66" s="6">
        <v>63</v>
      </c>
    </row>
    <row r="67" spans="1:15" ht="12.75">
      <c r="A67" s="6">
        <v>64</v>
      </c>
      <c r="B67" s="6" t="s">
        <v>708</v>
      </c>
      <c r="D67" s="6">
        <v>1</v>
      </c>
      <c r="E67" s="6">
        <v>4</v>
      </c>
      <c r="G67" s="6" t="s">
        <v>2212</v>
      </c>
      <c r="H67" s="6" t="s">
        <v>1382</v>
      </c>
      <c r="I67" s="6" t="s">
        <v>1383</v>
      </c>
      <c r="K67" s="6" t="s">
        <v>709</v>
      </c>
      <c r="L67" s="6" t="s">
        <v>1385</v>
      </c>
      <c r="O67" s="6">
        <v>64</v>
      </c>
    </row>
    <row r="68" spans="1:15" ht="12.75">
      <c r="A68" s="6">
        <v>65</v>
      </c>
      <c r="B68" s="6" t="s">
        <v>710</v>
      </c>
      <c r="D68" s="6">
        <v>1</v>
      </c>
      <c r="E68" s="6">
        <v>4</v>
      </c>
      <c r="G68" s="6" t="s">
        <v>2212</v>
      </c>
      <c r="H68" s="6" t="s">
        <v>1382</v>
      </c>
      <c r="I68" s="6" t="s">
        <v>1383</v>
      </c>
      <c r="K68" s="6" t="s">
        <v>711</v>
      </c>
      <c r="L68" s="6" t="s">
        <v>1385</v>
      </c>
      <c r="O68" s="6">
        <v>65</v>
      </c>
    </row>
    <row r="69" spans="1:15" ht="12.75">
      <c r="A69" s="6">
        <v>66</v>
      </c>
      <c r="B69" s="6" t="s">
        <v>712</v>
      </c>
      <c r="D69" s="6">
        <v>1</v>
      </c>
      <c r="E69" s="6">
        <v>4</v>
      </c>
      <c r="G69" s="6" t="s">
        <v>2212</v>
      </c>
      <c r="H69" s="6" t="s">
        <v>1382</v>
      </c>
      <c r="I69" s="6" t="s">
        <v>1383</v>
      </c>
      <c r="K69" s="6" t="s">
        <v>713</v>
      </c>
      <c r="L69" s="6" t="s">
        <v>1385</v>
      </c>
      <c r="O69" s="6">
        <v>66</v>
      </c>
    </row>
    <row r="70" spans="1:15" ht="12.75">
      <c r="A70" s="6">
        <v>67</v>
      </c>
      <c r="B70" s="6" t="s">
        <v>714</v>
      </c>
      <c r="D70" s="6">
        <v>1</v>
      </c>
      <c r="E70" s="6">
        <v>4</v>
      </c>
      <c r="G70" s="6" t="s">
        <v>2212</v>
      </c>
      <c r="H70" s="6" t="s">
        <v>1382</v>
      </c>
      <c r="I70" s="6" t="s">
        <v>1383</v>
      </c>
      <c r="K70" s="6" t="s">
        <v>715</v>
      </c>
      <c r="L70" s="6" t="s">
        <v>1385</v>
      </c>
      <c r="O70" s="6">
        <v>67</v>
      </c>
    </row>
    <row r="71" spans="1:15" ht="12.75">
      <c r="A71" s="6">
        <v>68</v>
      </c>
      <c r="B71" s="6" t="s">
        <v>716</v>
      </c>
      <c r="D71" s="6">
        <v>1</v>
      </c>
      <c r="E71" s="6">
        <v>4</v>
      </c>
      <c r="G71" s="6" t="s">
        <v>2212</v>
      </c>
      <c r="H71" s="6" t="s">
        <v>1382</v>
      </c>
      <c r="I71" s="6" t="s">
        <v>1383</v>
      </c>
      <c r="K71" s="6" t="s">
        <v>203</v>
      </c>
      <c r="L71" s="6" t="s">
        <v>1385</v>
      </c>
      <c r="O71" s="6">
        <v>68</v>
      </c>
    </row>
    <row r="72" spans="1:15" ht="12.75">
      <c r="A72" s="6">
        <v>69</v>
      </c>
      <c r="B72" s="6" t="s">
        <v>204</v>
      </c>
      <c r="D72" s="6">
        <v>1</v>
      </c>
      <c r="E72" s="6">
        <v>4</v>
      </c>
      <c r="G72" s="6" t="s">
        <v>2212</v>
      </c>
      <c r="H72" s="6" t="s">
        <v>1382</v>
      </c>
      <c r="I72" s="6" t="s">
        <v>1383</v>
      </c>
      <c r="K72" s="6" t="s">
        <v>895</v>
      </c>
      <c r="L72" s="6" t="s">
        <v>1385</v>
      </c>
      <c r="O72" s="6">
        <v>69</v>
      </c>
    </row>
    <row r="73" spans="1:15" ht="12.75">
      <c r="A73" s="6">
        <v>70</v>
      </c>
      <c r="B73" s="6" t="s">
        <v>1340</v>
      </c>
      <c r="D73" s="6">
        <v>1</v>
      </c>
      <c r="E73" s="6">
        <v>4</v>
      </c>
      <c r="G73" s="6" t="s">
        <v>2212</v>
      </c>
      <c r="H73" s="6" t="s">
        <v>1382</v>
      </c>
      <c r="I73" s="6" t="s">
        <v>1383</v>
      </c>
      <c r="K73" s="6" t="s">
        <v>1341</v>
      </c>
      <c r="L73" s="6" t="s">
        <v>1385</v>
      </c>
      <c r="O73" s="6">
        <v>70</v>
      </c>
    </row>
    <row r="74" spans="1:15" ht="12.75">
      <c r="A74" s="6">
        <v>71</v>
      </c>
      <c r="B74" s="6" t="s">
        <v>1342</v>
      </c>
      <c r="D74" s="6">
        <v>1</v>
      </c>
      <c r="E74" s="6">
        <v>4</v>
      </c>
      <c r="G74" s="6" t="s">
        <v>2212</v>
      </c>
      <c r="H74" s="6" t="s">
        <v>1382</v>
      </c>
      <c r="I74" s="6" t="s">
        <v>1383</v>
      </c>
      <c r="K74" s="6" t="s">
        <v>1343</v>
      </c>
      <c r="L74" s="6" t="s">
        <v>1385</v>
      </c>
      <c r="O74" s="6">
        <v>71</v>
      </c>
    </row>
    <row r="75" spans="1:15" ht="12.75">
      <c r="A75" s="6">
        <v>72</v>
      </c>
      <c r="B75" s="6" t="s">
        <v>1344</v>
      </c>
      <c r="D75" s="6">
        <v>1</v>
      </c>
      <c r="E75" s="6">
        <v>4</v>
      </c>
      <c r="G75" s="6" t="s">
        <v>2212</v>
      </c>
      <c r="H75" s="6" t="s">
        <v>1382</v>
      </c>
      <c r="I75" s="6" t="s">
        <v>1383</v>
      </c>
      <c r="K75" s="6" t="s">
        <v>1345</v>
      </c>
      <c r="L75" s="6" t="s">
        <v>1385</v>
      </c>
      <c r="O75" s="6">
        <v>72</v>
      </c>
    </row>
    <row r="76" spans="1:15" ht="12.75">
      <c r="A76" s="6">
        <v>73</v>
      </c>
      <c r="B76" s="6" t="s">
        <v>1346</v>
      </c>
      <c r="D76" s="6">
        <v>1</v>
      </c>
      <c r="E76" s="6">
        <v>4</v>
      </c>
      <c r="G76" s="6" t="s">
        <v>2212</v>
      </c>
      <c r="H76" s="6" t="s">
        <v>1382</v>
      </c>
      <c r="I76" s="6" t="s">
        <v>1383</v>
      </c>
      <c r="K76" s="6" t="s">
        <v>1347</v>
      </c>
      <c r="L76" s="6" t="s">
        <v>1385</v>
      </c>
      <c r="O76" s="6">
        <v>73</v>
      </c>
    </row>
    <row r="77" spans="1:15" ht="12.75">
      <c r="A77" s="6">
        <v>74</v>
      </c>
      <c r="B77" s="6" t="s">
        <v>1348</v>
      </c>
      <c r="D77" s="6">
        <v>1</v>
      </c>
      <c r="E77" s="6">
        <v>4</v>
      </c>
      <c r="G77" s="6" t="s">
        <v>2212</v>
      </c>
      <c r="H77" s="6" t="s">
        <v>1382</v>
      </c>
      <c r="I77" s="6" t="s">
        <v>1383</v>
      </c>
      <c r="K77" s="6" t="s">
        <v>625</v>
      </c>
      <c r="L77" s="6" t="s">
        <v>1385</v>
      </c>
      <c r="O77" s="6">
        <v>74</v>
      </c>
    </row>
    <row r="78" spans="1:15" ht="12.75">
      <c r="A78" s="6">
        <v>75</v>
      </c>
      <c r="B78" s="6" t="s">
        <v>626</v>
      </c>
      <c r="D78" s="6">
        <v>1</v>
      </c>
      <c r="E78" s="6">
        <v>4</v>
      </c>
      <c r="G78" s="6" t="s">
        <v>2212</v>
      </c>
      <c r="H78" s="6" t="s">
        <v>1382</v>
      </c>
      <c r="I78" s="6" t="s">
        <v>1383</v>
      </c>
      <c r="K78" s="6" t="s">
        <v>627</v>
      </c>
      <c r="L78" s="6" t="s">
        <v>1385</v>
      </c>
      <c r="O78" s="6">
        <v>75</v>
      </c>
    </row>
    <row r="79" spans="1:15" ht="12.75">
      <c r="A79" s="6">
        <v>76</v>
      </c>
      <c r="B79" s="6" t="s">
        <v>628</v>
      </c>
      <c r="D79" s="6">
        <v>1</v>
      </c>
      <c r="E79" s="6">
        <v>4</v>
      </c>
      <c r="G79" s="6" t="s">
        <v>2212</v>
      </c>
      <c r="H79" s="6" t="s">
        <v>1382</v>
      </c>
      <c r="I79" s="6" t="s">
        <v>1383</v>
      </c>
      <c r="K79" s="6" t="s">
        <v>1332</v>
      </c>
      <c r="L79" s="6" t="s">
        <v>1385</v>
      </c>
      <c r="O79" s="6">
        <v>76</v>
      </c>
    </row>
    <row r="80" spans="1:15" ht="12.75">
      <c r="A80" s="6">
        <v>77</v>
      </c>
      <c r="B80" s="6" t="s">
        <v>1333</v>
      </c>
      <c r="D80" s="6">
        <v>1</v>
      </c>
      <c r="E80" s="6">
        <v>4</v>
      </c>
      <c r="G80" s="6" t="s">
        <v>2212</v>
      </c>
      <c r="H80" s="6" t="s">
        <v>1382</v>
      </c>
      <c r="I80" s="6" t="s">
        <v>1383</v>
      </c>
      <c r="K80" s="6" t="s">
        <v>1334</v>
      </c>
      <c r="L80" s="6" t="s">
        <v>1385</v>
      </c>
      <c r="O80" s="6">
        <v>77</v>
      </c>
    </row>
    <row r="81" spans="1:15" ht="12.75">
      <c r="A81" s="6">
        <v>78</v>
      </c>
      <c r="B81" s="6" t="s">
        <v>1335</v>
      </c>
      <c r="D81" s="6">
        <v>1</v>
      </c>
      <c r="E81" s="6">
        <v>4</v>
      </c>
      <c r="G81" s="6" t="s">
        <v>2212</v>
      </c>
      <c r="H81" s="6" t="s">
        <v>1382</v>
      </c>
      <c r="I81" s="6" t="s">
        <v>1383</v>
      </c>
      <c r="K81" s="6" t="s">
        <v>1336</v>
      </c>
      <c r="L81" s="6" t="s">
        <v>1385</v>
      </c>
      <c r="O81" s="6">
        <v>78</v>
      </c>
    </row>
    <row r="82" spans="1:15" ht="12.75">
      <c r="A82" s="6">
        <v>79</v>
      </c>
      <c r="B82" s="6" t="s">
        <v>1337</v>
      </c>
      <c r="D82" s="6">
        <v>1</v>
      </c>
      <c r="E82" s="6">
        <v>4</v>
      </c>
      <c r="G82" s="6" t="s">
        <v>2212</v>
      </c>
      <c r="H82" s="6" t="s">
        <v>1382</v>
      </c>
      <c r="I82" s="6" t="s">
        <v>1383</v>
      </c>
      <c r="K82" s="6" t="s">
        <v>2041</v>
      </c>
      <c r="L82" s="6" t="s">
        <v>1385</v>
      </c>
      <c r="O82" s="6">
        <v>79</v>
      </c>
    </row>
    <row r="83" spans="1:15" ht="12.75">
      <c r="A83" s="6">
        <v>80</v>
      </c>
      <c r="B83" s="6" t="s">
        <v>2042</v>
      </c>
      <c r="D83" s="6">
        <v>1</v>
      </c>
      <c r="E83" s="6">
        <v>4</v>
      </c>
      <c r="G83" s="6" t="s">
        <v>2212</v>
      </c>
      <c r="H83" s="6" t="s">
        <v>1382</v>
      </c>
      <c r="I83" s="6" t="s">
        <v>1383</v>
      </c>
      <c r="K83" s="6" t="s">
        <v>198</v>
      </c>
      <c r="L83" s="6" t="s">
        <v>1385</v>
      </c>
      <c r="O83" s="6">
        <v>80</v>
      </c>
    </row>
    <row r="84" spans="1:15" ht="12.75">
      <c r="A84" s="6">
        <v>81</v>
      </c>
      <c r="B84" s="6" t="s">
        <v>199</v>
      </c>
      <c r="D84" s="6">
        <v>1</v>
      </c>
      <c r="E84" s="6">
        <v>4</v>
      </c>
      <c r="G84" s="6" t="s">
        <v>2212</v>
      </c>
      <c r="H84" s="6" t="s">
        <v>1382</v>
      </c>
      <c r="I84" s="6" t="s">
        <v>1383</v>
      </c>
      <c r="K84" s="6" t="s">
        <v>896</v>
      </c>
      <c r="L84" s="6" t="s">
        <v>1385</v>
      </c>
      <c r="O84" s="6">
        <v>81</v>
      </c>
    </row>
    <row r="85" spans="1:15" ht="12.75">
      <c r="A85" s="6">
        <v>82</v>
      </c>
      <c r="B85" s="6" t="s">
        <v>897</v>
      </c>
      <c r="D85" s="6">
        <v>1</v>
      </c>
      <c r="E85" s="6">
        <v>4</v>
      </c>
      <c r="G85" s="6" t="s">
        <v>2212</v>
      </c>
      <c r="H85" s="6" t="s">
        <v>1382</v>
      </c>
      <c r="I85" s="6" t="s">
        <v>1383</v>
      </c>
      <c r="K85" s="6" t="s">
        <v>898</v>
      </c>
      <c r="L85" s="6" t="s">
        <v>1385</v>
      </c>
      <c r="O85" s="6">
        <v>82</v>
      </c>
    </row>
    <row r="86" spans="1:15" ht="12.75">
      <c r="A86" s="6">
        <v>83</v>
      </c>
      <c r="B86" s="6" t="s">
        <v>899</v>
      </c>
      <c r="D86" s="6">
        <v>1</v>
      </c>
      <c r="E86" s="6">
        <v>4</v>
      </c>
      <c r="G86" s="6" t="s">
        <v>2212</v>
      </c>
      <c r="H86" s="6" t="s">
        <v>1382</v>
      </c>
      <c r="I86" s="6" t="s">
        <v>1383</v>
      </c>
      <c r="K86" s="6" t="s">
        <v>2174</v>
      </c>
      <c r="L86" s="6" t="s">
        <v>1385</v>
      </c>
      <c r="O86" s="6">
        <v>83</v>
      </c>
    </row>
    <row r="87" spans="1:15" ht="12.75">
      <c r="A87" s="6">
        <v>84</v>
      </c>
      <c r="B87" s="6" t="s">
        <v>2175</v>
      </c>
      <c r="D87" s="6">
        <v>1</v>
      </c>
      <c r="E87" s="6">
        <v>4</v>
      </c>
      <c r="G87" s="6" t="s">
        <v>2212</v>
      </c>
      <c r="H87" s="6" t="s">
        <v>1382</v>
      </c>
      <c r="I87" s="6" t="s">
        <v>1383</v>
      </c>
      <c r="K87" s="6" t="s">
        <v>2176</v>
      </c>
      <c r="L87" s="6" t="s">
        <v>1385</v>
      </c>
      <c r="O87" s="6">
        <v>84</v>
      </c>
    </row>
    <row r="88" spans="1:15" ht="12.75">
      <c r="A88" s="6">
        <v>85</v>
      </c>
      <c r="B88" s="6" t="s">
        <v>2177</v>
      </c>
      <c r="D88" s="6">
        <v>1</v>
      </c>
      <c r="E88" s="6">
        <v>4</v>
      </c>
      <c r="G88" s="6" t="s">
        <v>2212</v>
      </c>
      <c r="H88" s="6" t="s">
        <v>1382</v>
      </c>
      <c r="I88" s="6" t="s">
        <v>1383</v>
      </c>
      <c r="K88" s="6" t="s">
        <v>2178</v>
      </c>
      <c r="L88" s="6" t="s">
        <v>1385</v>
      </c>
      <c r="O88" s="6">
        <v>85</v>
      </c>
    </row>
    <row r="89" spans="1:15" ht="12.75">
      <c r="A89" s="6">
        <v>86</v>
      </c>
      <c r="B89" s="6" t="s">
        <v>2179</v>
      </c>
      <c r="D89" s="6">
        <v>1</v>
      </c>
      <c r="E89" s="6">
        <v>4</v>
      </c>
      <c r="G89" s="6" t="s">
        <v>2212</v>
      </c>
      <c r="H89" s="6" t="s">
        <v>1382</v>
      </c>
      <c r="I89" s="6" t="s">
        <v>1383</v>
      </c>
      <c r="K89" s="6" t="s">
        <v>2180</v>
      </c>
      <c r="L89" s="6" t="s">
        <v>1385</v>
      </c>
      <c r="O89" s="6">
        <v>86</v>
      </c>
    </row>
    <row r="90" spans="1:15" ht="12.75">
      <c r="A90" s="6">
        <v>87</v>
      </c>
      <c r="B90" s="6" t="s">
        <v>2181</v>
      </c>
      <c r="D90" s="6">
        <v>1</v>
      </c>
      <c r="E90" s="6">
        <v>4</v>
      </c>
      <c r="G90" s="6" t="s">
        <v>2212</v>
      </c>
      <c r="H90" s="6" t="s">
        <v>1382</v>
      </c>
      <c r="I90" s="6" t="s">
        <v>1383</v>
      </c>
      <c r="K90" s="6" t="s">
        <v>911</v>
      </c>
      <c r="L90" s="6" t="s">
        <v>1385</v>
      </c>
      <c r="O90" s="6">
        <v>87</v>
      </c>
    </row>
    <row r="91" spans="1:15" ht="12.75">
      <c r="A91" s="6">
        <v>88</v>
      </c>
      <c r="B91" s="6" t="s">
        <v>1797</v>
      </c>
      <c r="D91" s="6">
        <v>1</v>
      </c>
      <c r="E91" s="6">
        <v>4</v>
      </c>
      <c r="G91" s="6" t="s">
        <v>2212</v>
      </c>
      <c r="H91" s="6" t="s">
        <v>1382</v>
      </c>
      <c r="I91" s="6" t="s">
        <v>1383</v>
      </c>
      <c r="K91" s="6" t="s">
        <v>523</v>
      </c>
      <c r="L91" s="6" t="s">
        <v>1385</v>
      </c>
      <c r="O91" s="6">
        <v>88</v>
      </c>
    </row>
    <row r="92" spans="1:15" ht="12.75">
      <c r="A92" s="6">
        <v>89</v>
      </c>
      <c r="B92" s="6" t="s">
        <v>1263</v>
      </c>
      <c r="D92" s="6">
        <v>1</v>
      </c>
      <c r="E92" s="6">
        <v>4</v>
      </c>
      <c r="G92" s="6" t="s">
        <v>2212</v>
      </c>
      <c r="H92" s="6" t="s">
        <v>1382</v>
      </c>
      <c r="I92" s="6" t="s">
        <v>1383</v>
      </c>
      <c r="K92" s="6" t="s">
        <v>648</v>
      </c>
      <c r="L92" s="6" t="s">
        <v>1385</v>
      </c>
      <c r="O92" s="6">
        <v>89</v>
      </c>
    </row>
    <row r="93" spans="1:15" ht="12.75">
      <c r="A93" s="6">
        <v>90</v>
      </c>
      <c r="B93" s="6" t="s">
        <v>649</v>
      </c>
      <c r="D93" s="6">
        <v>1</v>
      </c>
      <c r="E93" s="6">
        <v>4</v>
      </c>
      <c r="G93" s="6" t="s">
        <v>2212</v>
      </c>
      <c r="H93" s="6" t="s">
        <v>1382</v>
      </c>
      <c r="I93" s="6" t="s">
        <v>1383</v>
      </c>
      <c r="K93" s="6" t="s">
        <v>650</v>
      </c>
      <c r="L93" s="6" t="s">
        <v>1385</v>
      </c>
      <c r="O93" s="6">
        <v>90</v>
      </c>
    </row>
    <row r="94" spans="1:15" ht="12.75">
      <c r="A94" s="6">
        <v>91</v>
      </c>
      <c r="B94" s="6" t="s">
        <v>651</v>
      </c>
      <c r="D94" s="6">
        <v>1</v>
      </c>
      <c r="E94" s="6">
        <v>4</v>
      </c>
      <c r="G94" s="6" t="s">
        <v>2212</v>
      </c>
      <c r="H94" s="6" t="s">
        <v>1382</v>
      </c>
      <c r="I94" s="6" t="s">
        <v>1383</v>
      </c>
      <c r="K94" s="6" t="s">
        <v>1248</v>
      </c>
      <c r="L94" s="6" t="s">
        <v>1385</v>
      </c>
      <c r="O94" s="6">
        <v>91</v>
      </c>
    </row>
    <row r="95" spans="1:15" ht="12.75">
      <c r="A95" s="6">
        <v>92</v>
      </c>
      <c r="B95" s="6" t="s">
        <v>1308</v>
      </c>
      <c r="D95" s="6">
        <v>1</v>
      </c>
      <c r="E95" s="6">
        <v>4</v>
      </c>
      <c r="G95" s="6" t="s">
        <v>2212</v>
      </c>
      <c r="H95" s="6" t="s">
        <v>1382</v>
      </c>
      <c r="I95" s="6" t="s">
        <v>1383</v>
      </c>
      <c r="K95" s="6" t="s">
        <v>1309</v>
      </c>
      <c r="L95" s="6" t="s">
        <v>1385</v>
      </c>
      <c r="O95" s="6">
        <v>92</v>
      </c>
    </row>
    <row r="96" spans="1:15" ht="12.75">
      <c r="A96" s="6">
        <v>93</v>
      </c>
      <c r="B96" s="6" t="s">
        <v>1310</v>
      </c>
      <c r="D96" s="6">
        <v>1</v>
      </c>
      <c r="E96" s="6">
        <v>4</v>
      </c>
      <c r="G96" s="6" t="s">
        <v>2212</v>
      </c>
      <c r="H96" s="6" t="s">
        <v>1382</v>
      </c>
      <c r="I96" s="6" t="s">
        <v>1383</v>
      </c>
      <c r="K96" s="6" t="s">
        <v>1363</v>
      </c>
      <c r="L96" s="6" t="s">
        <v>1385</v>
      </c>
      <c r="O96" s="6">
        <v>93</v>
      </c>
    </row>
    <row r="97" spans="1:15" ht="12.75">
      <c r="A97" s="6">
        <v>94</v>
      </c>
      <c r="B97" s="6" t="s">
        <v>1272</v>
      </c>
      <c r="D97" s="6">
        <v>1</v>
      </c>
      <c r="E97" s="6">
        <v>4</v>
      </c>
      <c r="G97" s="6" t="s">
        <v>2212</v>
      </c>
      <c r="H97" s="6" t="s">
        <v>1382</v>
      </c>
      <c r="I97" s="6" t="s">
        <v>1383</v>
      </c>
      <c r="K97" s="6" t="s">
        <v>359</v>
      </c>
      <c r="L97" s="6" t="s">
        <v>1385</v>
      </c>
      <c r="O97" s="6">
        <v>94</v>
      </c>
    </row>
    <row r="98" spans="1:15" ht="12.75">
      <c r="A98" s="6">
        <v>95</v>
      </c>
      <c r="B98" s="6" t="s">
        <v>360</v>
      </c>
      <c r="D98" s="6">
        <v>1</v>
      </c>
      <c r="E98" s="6">
        <v>4</v>
      </c>
      <c r="G98" s="6" t="s">
        <v>2212</v>
      </c>
      <c r="H98" s="6" t="s">
        <v>1382</v>
      </c>
      <c r="I98" s="6" t="s">
        <v>1383</v>
      </c>
      <c r="K98" s="6" t="s">
        <v>361</v>
      </c>
      <c r="L98" s="6" t="s">
        <v>1385</v>
      </c>
      <c r="O98" s="6">
        <v>95</v>
      </c>
    </row>
    <row r="99" spans="1:15" ht="12.75">
      <c r="A99" s="6">
        <v>96</v>
      </c>
      <c r="B99" s="6" t="s">
        <v>362</v>
      </c>
      <c r="D99" s="6">
        <v>1</v>
      </c>
      <c r="E99" s="6">
        <v>4</v>
      </c>
      <c r="G99" s="6" t="s">
        <v>2212</v>
      </c>
      <c r="H99" s="6" t="s">
        <v>1382</v>
      </c>
      <c r="I99" s="6" t="s">
        <v>1383</v>
      </c>
      <c r="K99" s="6" t="s">
        <v>655</v>
      </c>
      <c r="L99" s="6" t="s">
        <v>1385</v>
      </c>
      <c r="O99" s="6">
        <v>96</v>
      </c>
    </row>
    <row r="100" spans="1:15" ht="12.75">
      <c r="A100" s="6">
        <v>97</v>
      </c>
      <c r="B100" s="6" t="s">
        <v>656</v>
      </c>
      <c r="D100" s="6">
        <v>1</v>
      </c>
      <c r="E100" s="6">
        <v>4</v>
      </c>
      <c r="G100" s="6" t="s">
        <v>2212</v>
      </c>
      <c r="H100" s="6" t="s">
        <v>1382</v>
      </c>
      <c r="I100" s="6" t="s">
        <v>1383</v>
      </c>
      <c r="K100" s="6" t="s">
        <v>657</v>
      </c>
      <c r="L100" s="6" t="s">
        <v>1385</v>
      </c>
      <c r="O100" s="6">
        <v>97</v>
      </c>
    </row>
    <row r="101" spans="1:15" ht="12.75">
      <c r="A101" s="6">
        <v>98</v>
      </c>
      <c r="B101" s="6" t="s">
        <v>658</v>
      </c>
      <c r="D101" s="6">
        <v>1</v>
      </c>
      <c r="E101" s="6">
        <v>4</v>
      </c>
      <c r="G101" s="6" t="s">
        <v>2212</v>
      </c>
      <c r="H101" s="6" t="s">
        <v>1382</v>
      </c>
      <c r="I101" s="6" t="s">
        <v>1383</v>
      </c>
      <c r="K101" s="6" t="s">
        <v>659</v>
      </c>
      <c r="L101" s="6" t="s">
        <v>1385</v>
      </c>
      <c r="O101" s="6">
        <v>98</v>
      </c>
    </row>
    <row r="102" spans="1:15" ht="12.75">
      <c r="A102" s="6">
        <v>99</v>
      </c>
      <c r="B102" s="6" t="s">
        <v>660</v>
      </c>
      <c r="D102" s="6">
        <v>1</v>
      </c>
      <c r="E102" s="6">
        <v>4</v>
      </c>
      <c r="G102" s="6" t="s">
        <v>2212</v>
      </c>
      <c r="H102" s="6" t="s">
        <v>1382</v>
      </c>
      <c r="I102" s="6" t="s">
        <v>1383</v>
      </c>
      <c r="K102" s="6" t="s">
        <v>1499</v>
      </c>
      <c r="L102" s="6" t="s">
        <v>1385</v>
      </c>
      <c r="O102" s="6">
        <v>99</v>
      </c>
    </row>
    <row r="103" spans="1:15" ht="12.75">
      <c r="A103" s="6">
        <v>100</v>
      </c>
      <c r="B103" s="6" t="s">
        <v>1500</v>
      </c>
      <c r="D103" s="6">
        <v>1</v>
      </c>
      <c r="E103" s="6">
        <v>4</v>
      </c>
      <c r="G103" s="6" t="s">
        <v>2212</v>
      </c>
      <c r="H103" s="6" t="s">
        <v>1382</v>
      </c>
      <c r="I103" s="6" t="s">
        <v>1383</v>
      </c>
      <c r="K103" s="6" t="s">
        <v>1501</v>
      </c>
      <c r="L103" s="6" t="s">
        <v>1385</v>
      </c>
      <c r="O103" s="6">
        <v>100</v>
      </c>
    </row>
    <row r="104" spans="1:15" ht="12.75">
      <c r="A104" s="6">
        <v>101</v>
      </c>
      <c r="B104" s="6" t="s">
        <v>1502</v>
      </c>
      <c r="D104" s="6">
        <v>1</v>
      </c>
      <c r="E104" s="6">
        <v>4</v>
      </c>
      <c r="G104" s="6" t="s">
        <v>2212</v>
      </c>
      <c r="H104" s="6" t="s">
        <v>1382</v>
      </c>
      <c r="I104" s="6" t="s">
        <v>1383</v>
      </c>
      <c r="K104" s="6" t="s">
        <v>1503</v>
      </c>
      <c r="L104" s="6" t="s">
        <v>1385</v>
      </c>
      <c r="O104" s="6">
        <v>101</v>
      </c>
    </row>
    <row r="105" spans="1:15" ht="12.75">
      <c r="A105" s="6">
        <v>102</v>
      </c>
      <c r="B105" s="6" t="s">
        <v>1504</v>
      </c>
      <c r="D105" s="6">
        <v>1</v>
      </c>
      <c r="E105" s="6">
        <v>4</v>
      </c>
      <c r="G105" s="6" t="s">
        <v>2212</v>
      </c>
      <c r="H105" s="6" t="s">
        <v>1382</v>
      </c>
      <c r="I105" s="6" t="s">
        <v>1383</v>
      </c>
      <c r="K105" s="6" t="s">
        <v>127</v>
      </c>
      <c r="L105" s="6" t="s">
        <v>1385</v>
      </c>
      <c r="O105" s="6">
        <v>102</v>
      </c>
    </row>
    <row r="106" spans="1:15" ht="12.75">
      <c r="A106" s="6">
        <v>103</v>
      </c>
      <c r="B106" s="6" t="s">
        <v>128</v>
      </c>
      <c r="D106" s="6">
        <v>1</v>
      </c>
      <c r="E106" s="6">
        <v>4</v>
      </c>
      <c r="G106" s="6" t="s">
        <v>2212</v>
      </c>
      <c r="H106" s="6" t="s">
        <v>1382</v>
      </c>
      <c r="I106" s="6" t="s">
        <v>1383</v>
      </c>
      <c r="K106" s="6" t="s">
        <v>129</v>
      </c>
      <c r="L106" s="6" t="s">
        <v>1385</v>
      </c>
      <c r="O106" s="6">
        <v>103</v>
      </c>
    </row>
    <row r="107" spans="1:15" ht="12.75">
      <c r="A107" s="6">
        <v>104</v>
      </c>
      <c r="B107" s="6" t="s">
        <v>130</v>
      </c>
      <c r="D107" s="6">
        <v>1</v>
      </c>
      <c r="E107" s="6">
        <v>4</v>
      </c>
      <c r="G107" s="6" t="s">
        <v>2212</v>
      </c>
      <c r="H107" s="6" t="s">
        <v>1382</v>
      </c>
      <c r="I107" s="6" t="s">
        <v>1383</v>
      </c>
      <c r="K107" s="6" t="s">
        <v>131</v>
      </c>
      <c r="L107" s="6" t="s">
        <v>1385</v>
      </c>
      <c r="O107" s="6">
        <v>104</v>
      </c>
    </row>
    <row r="108" spans="1:15" ht="12.75">
      <c r="A108" s="6">
        <v>105</v>
      </c>
      <c r="B108" s="6" t="s">
        <v>132</v>
      </c>
      <c r="D108" s="6">
        <v>1</v>
      </c>
      <c r="E108" s="6">
        <v>4</v>
      </c>
      <c r="G108" s="6" t="s">
        <v>2212</v>
      </c>
      <c r="H108" s="6" t="s">
        <v>1382</v>
      </c>
      <c r="I108" s="6" t="s">
        <v>1383</v>
      </c>
      <c r="K108" s="6" t="s">
        <v>133</v>
      </c>
      <c r="L108" s="6" t="s">
        <v>1385</v>
      </c>
      <c r="O108" s="6">
        <v>105</v>
      </c>
    </row>
    <row r="109" spans="1:15" ht="12.75">
      <c r="A109" s="6">
        <v>106</v>
      </c>
      <c r="B109" s="6" t="s">
        <v>134</v>
      </c>
      <c r="D109" s="6">
        <v>1</v>
      </c>
      <c r="E109" s="6">
        <v>4</v>
      </c>
      <c r="G109" s="6" t="s">
        <v>2212</v>
      </c>
      <c r="H109" s="6" t="s">
        <v>1382</v>
      </c>
      <c r="I109" s="6" t="s">
        <v>1383</v>
      </c>
      <c r="K109" s="6" t="s">
        <v>1507</v>
      </c>
      <c r="L109" s="6" t="s">
        <v>1385</v>
      </c>
      <c r="O109" s="6">
        <v>106</v>
      </c>
    </row>
    <row r="110" spans="1:15" ht="12.75">
      <c r="A110" s="6">
        <v>107</v>
      </c>
      <c r="B110" s="6" t="s">
        <v>1508</v>
      </c>
      <c r="D110" s="6">
        <v>1</v>
      </c>
      <c r="E110" s="6">
        <v>4</v>
      </c>
      <c r="G110" s="6" t="s">
        <v>2212</v>
      </c>
      <c r="H110" s="6" t="s">
        <v>1382</v>
      </c>
      <c r="I110" s="6" t="s">
        <v>1383</v>
      </c>
      <c r="K110" s="6" t="s">
        <v>438</v>
      </c>
      <c r="L110" s="6" t="s">
        <v>1385</v>
      </c>
      <c r="O110" s="6">
        <v>107</v>
      </c>
    </row>
    <row r="111" spans="1:15" ht="12.75">
      <c r="A111" s="6">
        <v>108</v>
      </c>
      <c r="B111" s="6" t="s">
        <v>439</v>
      </c>
      <c r="D111" s="6">
        <v>1</v>
      </c>
      <c r="E111" s="6">
        <v>4</v>
      </c>
      <c r="G111" s="6" t="s">
        <v>2212</v>
      </c>
      <c r="H111" s="6" t="s">
        <v>1382</v>
      </c>
      <c r="I111" s="6" t="s">
        <v>1383</v>
      </c>
      <c r="K111" s="6" t="s">
        <v>477</v>
      </c>
      <c r="L111" s="6" t="s">
        <v>1385</v>
      </c>
      <c r="O111" s="6">
        <v>108</v>
      </c>
    </row>
    <row r="112" spans="1:15" ht="12.75">
      <c r="A112" s="6">
        <v>109</v>
      </c>
      <c r="B112" s="6" t="s">
        <v>478</v>
      </c>
      <c r="D112" s="6">
        <v>1</v>
      </c>
      <c r="E112" s="6">
        <v>4</v>
      </c>
      <c r="G112" s="6" t="s">
        <v>2212</v>
      </c>
      <c r="H112" s="6" t="s">
        <v>1382</v>
      </c>
      <c r="I112" s="6" t="s">
        <v>1383</v>
      </c>
      <c r="K112" s="6" t="s">
        <v>479</v>
      </c>
      <c r="L112" s="6" t="s">
        <v>1385</v>
      </c>
      <c r="O112" s="6">
        <v>109</v>
      </c>
    </row>
    <row r="113" spans="1:15" ht="12.75">
      <c r="A113" s="6">
        <v>110</v>
      </c>
      <c r="B113" s="6" t="s">
        <v>480</v>
      </c>
      <c r="D113" s="6">
        <v>1</v>
      </c>
      <c r="E113" s="6">
        <v>4</v>
      </c>
      <c r="G113" s="6" t="s">
        <v>2212</v>
      </c>
      <c r="H113" s="6" t="s">
        <v>1382</v>
      </c>
      <c r="I113" s="6" t="s">
        <v>1383</v>
      </c>
      <c r="K113" s="6" t="s">
        <v>481</v>
      </c>
      <c r="L113" s="6" t="s">
        <v>1385</v>
      </c>
      <c r="O113" s="6">
        <v>110</v>
      </c>
    </row>
    <row r="114" spans="1:15" ht="12.75">
      <c r="A114" s="6">
        <v>111</v>
      </c>
      <c r="B114" s="6" t="s">
        <v>482</v>
      </c>
      <c r="D114" s="6">
        <v>1</v>
      </c>
      <c r="E114" s="6">
        <v>4</v>
      </c>
      <c r="G114" s="6" t="s">
        <v>2212</v>
      </c>
      <c r="H114" s="6" t="s">
        <v>1382</v>
      </c>
      <c r="I114" s="6" t="s">
        <v>1383</v>
      </c>
      <c r="K114" s="6" t="s">
        <v>483</v>
      </c>
      <c r="L114" s="6" t="s">
        <v>1385</v>
      </c>
      <c r="O114" s="6">
        <v>111</v>
      </c>
    </row>
    <row r="115" spans="1:15" ht="12.75">
      <c r="A115" s="6">
        <v>112</v>
      </c>
      <c r="B115" s="6" t="s">
        <v>484</v>
      </c>
      <c r="D115" s="6">
        <v>1</v>
      </c>
      <c r="E115" s="6">
        <v>4</v>
      </c>
      <c r="G115" s="6" t="s">
        <v>2212</v>
      </c>
      <c r="H115" s="6" t="s">
        <v>1382</v>
      </c>
      <c r="I115" s="6" t="s">
        <v>1383</v>
      </c>
      <c r="K115" s="6" t="s">
        <v>485</v>
      </c>
      <c r="L115" s="6" t="s">
        <v>1385</v>
      </c>
      <c r="O115" s="6">
        <v>112</v>
      </c>
    </row>
    <row r="116" spans="1:15" ht="12.75">
      <c r="A116" s="6">
        <v>113</v>
      </c>
      <c r="B116" s="6" t="s">
        <v>486</v>
      </c>
      <c r="D116" s="6">
        <v>1</v>
      </c>
      <c r="E116" s="6">
        <v>4</v>
      </c>
      <c r="G116" s="6" t="s">
        <v>2212</v>
      </c>
      <c r="H116" s="6" t="s">
        <v>1382</v>
      </c>
      <c r="I116" s="6" t="s">
        <v>1383</v>
      </c>
      <c r="K116" s="6" t="s">
        <v>487</v>
      </c>
      <c r="L116" s="6" t="s">
        <v>1385</v>
      </c>
      <c r="O116" s="6">
        <v>113</v>
      </c>
    </row>
    <row r="117" spans="1:15" ht="12.75">
      <c r="A117" s="6">
        <v>114</v>
      </c>
      <c r="B117" s="6" t="s">
        <v>488</v>
      </c>
      <c r="D117" s="6">
        <v>1</v>
      </c>
      <c r="E117" s="6">
        <v>4</v>
      </c>
      <c r="G117" s="6" t="s">
        <v>2212</v>
      </c>
      <c r="H117" s="6" t="s">
        <v>1382</v>
      </c>
      <c r="I117" s="6" t="s">
        <v>1383</v>
      </c>
      <c r="K117" s="6" t="s">
        <v>1401</v>
      </c>
      <c r="L117" s="6" t="s">
        <v>1385</v>
      </c>
      <c r="O117" s="6">
        <v>114</v>
      </c>
    </row>
    <row r="118" spans="1:15" ht="12.75">
      <c r="A118" s="6">
        <v>115</v>
      </c>
      <c r="B118" s="6" t="s">
        <v>1402</v>
      </c>
      <c r="D118" s="6">
        <v>1</v>
      </c>
      <c r="E118" s="6">
        <v>4</v>
      </c>
      <c r="G118" s="6" t="s">
        <v>2212</v>
      </c>
      <c r="H118" s="6" t="s">
        <v>1382</v>
      </c>
      <c r="I118" s="6" t="s">
        <v>1383</v>
      </c>
      <c r="K118" s="6" t="s">
        <v>1403</v>
      </c>
      <c r="L118" s="6" t="s">
        <v>1385</v>
      </c>
      <c r="O118" s="6">
        <v>115</v>
      </c>
    </row>
    <row r="119" spans="1:15" ht="12.75">
      <c r="A119" s="6">
        <v>116</v>
      </c>
      <c r="B119" s="6" t="s">
        <v>1404</v>
      </c>
      <c r="D119" s="6">
        <v>1</v>
      </c>
      <c r="E119" s="6">
        <v>4</v>
      </c>
      <c r="G119" s="6" t="s">
        <v>2212</v>
      </c>
      <c r="H119" s="6" t="s">
        <v>1382</v>
      </c>
      <c r="I119" s="6" t="s">
        <v>1383</v>
      </c>
      <c r="K119" s="6" t="s">
        <v>1405</v>
      </c>
      <c r="L119" s="6" t="s">
        <v>1385</v>
      </c>
      <c r="O119" s="6">
        <v>116</v>
      </c>
    </row>
    <row r="120" spans="1:15" ht="12.75">
      <c r="A120" s="6">
        <v>117</v>
      </c>
      <c r="B120" s="6" t="s">
        <v>1406</v>
      </c>
      <c r="D120" s="6">
        <v>1</v>
      </c>
      <c r="E120" s="6">
        <v>4</v>
      </c>
      <c r="G120" s="6" t="s">
        <v>2212</v>
      </c>
      <c r="H120" s="6" t="s">
        <v>1382</v>
      </c>
      <c r="I120" s="6" t="s">
        <v>1383</v>
      </c>
      <c r="K120" s="6" t="s">
        <v>1407</v>
      </c>
      <c r="L120" s="6" t="s">
        <v>1385</v>
      </c>
      <c r="O120" s="6">
        <v>117</v>
      </c>
    </row>
    <row r="121" spans="1:15" ht="12.75">
      <c r="A121" s="6">
        <v>118</v>
      </c>
      <c r="B121" s="6" t="s">
        <v>1408</v>
      </c>
      <c r="D121" s="6">
        <v>1</v>
      </c>
      <c r="E121" s="6">
        <v>4</v>
      </c>
      <c r="G121" s="6" t="s">
        <v>2212</v>
      </c>
      <c r="H121" s="6" t="s">
        <v>1382</v>
      </c>
      <c r="I121" s="6" t="s">
        <v>1383</v>
      </c>
      <c r="K121" s="6" t="s">
        <v>1409</v>
      </c>
      <c r="L121" s="6" t="s">
        <v>1385</v>
      </c>
      <c r="O121" s="6">
        <v>118</v>
      </c>
    </row>
    <row r="122" spans="1:15" ht="12.75">
      <c r="A122" s="6">
        <v>119</v>
      </c>
      <c r="B122" s="6" t="s">
        <v>1410</v>
      </c>
      <c r="D122" s="6">
        <v>1</v>
      </c>
      <c r="E122" s="6">
        <v>4</v>
      </c>
      <c r="G122" s="6" t="s">
        <v>2212</v>
      </c>
      <c r="H122" s="6" t="s">
        <v>1382</v>
      </c>
      <c r="I122" s="6" t="s">
        <v>1383</v>
      </c>
      <c r="K122" s="6" t="s">
        <v>1411</v>
      </c>
      <c r="L122" s="6" t="s">
        <v>1385</v>
      </c>
      <c r="O122" s="6">
        <v>119</v>
      </c>
    </row>
    <row r="123" spans="1:15" ht="12.75">
      <c r="A123" s="6">
        <v>120</v>
      </c>
      <c r="B123" s="6" t="s">
        <v>1412</v>
      </c>
      <c r="D123" s="6">
        <v>1</v>
      </c>
      <c r="E123" s="6">
        <v>4</v>
      </c>
      <c r="G123" s="6" t="s">
        <v>2212</v>
      </c>
      <c r="H123" s="6" t="s">
        <v>1382</v>
      </c>
      <c r="I123" s="6" t="s">
        <v>1383</v>
      </c>
      <c r="K123" s="6" t="s">
        <v>1413</v>
      </c>
      <c r="L123" s="6" t="s">
        <v>1385</v>
      </c>
      <c r="O123" s="6">
        <v>120</v>
      </c>
    </row>
    <row r="124" spans="1:15" ht="12.75">
      <c r="A124" s="6">
        <v>121</v>
      </c>
      <c r="B124" s="6" t="s">
        <v>1414</v>
      </c>
      <c r="D124" s="6">
        <v>1</v>
      </c>
      <c r="E124" s="6">
        <v>4</v>
      </c>
      <c r="G124" s="6" t="s">
        <v>2212</v>
      </c>
      <c r="H124" s="6" t="s">
        <v>1382</v>
      </c>
      <c r="I124" s="6" t="s">
        <v>1383</v>
      </c>
      <c r="K124" s="6" t="s">
        <v>1415</v>
      </c>
      <c r="L124" s="6" t="s">
        <v>1385</v>
      </c>
      <c r="O124" s="6">
        <v>121</v>
      </c>
    </row>
    <row r="125" spans="1:15" ht="12.75">
      <c r="A125" s="6">
        <v>122</v>
      </c>
      <c r="B125" s="6" t="s">
        <v>1416</v>
      </c>
      <c r="D125" s="6">
        <v>1</v>
      </c>
      <c r="E125" s="6">
        <v>4</v>
      </c>
      <c r="G125" s="6" t="s">
        <v>2212</v>
      </c>
      <c r="H125" s="6" t="s">
        <v>1382</v>
      </c>
      <c r="I125" s="6" t="s">
        <v>1383</v>
      </c>
      <c r="K125" s="6" t="s">
        <v>1417</v>
      </c>
      <c r="L125" s="6" t="s">
        <v>1385</v>
      </c>
      <c r="O125" s="6">
        <v>122</v>
      </c>
    </row>
    <row r="126" spans="1:15" ht="12.75">
      <c r="A126" s="6">
        <v>123</v>
      </c>
      <c r="B126" s="6" t="s">
        <v>1418</v>
      </c>
      <c r="D126" s="6">
        <v>1</v>
      </c>
      <c r="E126" s="6">
        <v>4</v>
      </c>
      <c r="G126" s="6" t="s">
        <v>2212</v>
      </c>
      <c r="H126" s="6" t="s">
        <v>1382</v>
      </c>
      <c r="I126" s="6" t="s">
        <v>1383</v>
      </c>
      <c r="K126" s="6" t="s">
        <v>1419</v>
      </c>
      <c r="L126" s="6" t="s">
        <v>1385</v>
      </c>
      <c r="O126" s="6">
        <v>123</v>
      </c>
    </row>
    <row r="127" spans="1:15" ht="12.75">
      <c r="A127" s="6">
        <v>124</v>
      </c>
      <c r="B127" s="6" t="s">
        <v>1420</v>
      </c>
      <c r="D127" s="6">
        <v>1</v>
      </c>
      <c r="E127" s="6">
        <v>4</v>
      </c>
      <c r="G127" s="6" t="s">
        <v>2212</v>
      </c>
      <c r="H127" s="6" t="s">
        <v>1382</v>
      </c>
      <c r="I127" s="6" t="s">
        <v>1383</v>
      </c>
      <c r="K127" s="6" t="s">
        <v>1421</v>
      </c>
      <c r="L127" s="6" t="s">
        <v>1385</v>
      </c>
      <c r="O127" s="6">
        <v>124</v>
      </c>
    </row>
    <row r="128" spans="1:15" ht="12.75">
      <c r="A128" s="6">
        <v>125</v>
      </c>
      <c r="B128" s="6" t="s">
        <v>1422</v>
      </c>
      <c r="D128" s="6">
        <v>1</v>
      </c>
      <c r="E128" s="6">
        <v>4</v>
      </c>
      <c r="G128" s="6" t="s">
        <v>2212</v>
      </c>
      <c r="H128" s="6" t="s">
        <v>1382</v>
      </c>
      <c r="I128" s="6" t="s">
        <v>1383</v>
      </c>
      <c r="K128" s="6" t="s">
        <v>42</v>
      </c>
      <c r="L128" s="6" t="s">
        <v>1385</v>
      </c>
      <c r="O128" s="6">
        <v>125</v>
      </c>
    </row>
    <row r="129" spans="1:15" ht="12.75">
      <c r="A129" s="6">
        <v>126</v>
      </c>
      <c r="B129" s="6" t="s">
        <v>254</v>
      </c>
      <c r="D129" s="6">
        <v>1</v>
      </c>
      <c r="E129" s="6">
        <v>4</v>
      </c>
      <c r="G129" s="6" t="s">
        <v>2212</v>
      </c>
      <c r="H129" s="6" t="s">
        <v>1382</v>
      </c>
      <c r="I129" s="6" t="s">
        <v>1383</v>
      </c>
      <c r="K129" s="6" t="s">
        <v>1854</v>
      </c>
      <c r="L129" s="6" t="s">
        <v>1385</v>
      </c>
      <c r="O129" s="6">
        <v>126</v>
      </c>
    </row>
    <row r="130" spans="1:15" ht="12.75">
      <c r="A130" s="6">
        <v>127</v>
      </c>
      <c r="B130" s="6" t="s">
        <v>1855</v>
      </c>
      <c r="D130" s="6">
        <v>1</v>
      </c>
      <c r="E130" s="6">
        <v>4</v>
      </c>
      <c r="G130" s="6" t="s">
        <v>2212</v>
      </c>
      <c r="H130" s="6" t="s">
        <v>1382</v>
      </c>
      <c r="I130" s="6" t="s">
        <v>1383</v>
      </c>
      <c r="K130" s="6" t="s">
        <v>1967</v>
      </c>
      <c r="L130" s="6" t="s">
        <v>1385</v>
      </c>
      <c r="O130" s="6">
        <v>127</v>
      </c>
    </row>
    <row r="131" spans="1:15" ht="12.75">
      <c r="A131" s="6">
        <v>128</v>
      </c>
      <c r="B131" s="6" t="s">
        <v>1968</v>
      </c>
      <c r="D131" s="6">
        <v>1</v>
      </c>
      <c r="E131" s="6">
        <v>4</v>
      </c>
      <c r="G131" s="6" t="s">
        <v>2212</v>
      </c>
      <c r="H131" s="6" t="s">
        <v>1382</v>
      </c>
      <c r="I131" s="6" t="s">
        <v>1383</v>
      </c>
      <c r="K131" s="6" t="s">
        <v>2055</v>
      </c>
      <c r="L131" s="6" t="s">
        <v>1385</v>
      </c>
      <c r="O131" s="6">
        <v>128</v>
      </c>
    </row>
    <row r="132" spans="1:15" ht="12.75">
      <c r="A132" s="6">
        <v>129</v>
      </c>
      <c r="B132" s="6" t="s">
        <v>1868</v>
      </c>
      <c r="D132" s="6">
        <v>1</v>
      </c>
      <c r="E132" s="6">
        <v>4</v>
      </c>
      <c r="G132" s="6" t="s">
        <v>2212</v>
      </c>
      <c r="H132" s="6" t="s">
        <v>1382</v>
      </c>
      <c r="I132" s="6" t="s">
        <v>1383</v>
      </c>
      <c r="K132" s="6" t="s">
        <v>1869</v>
      </c>
      <c r="L132" s="6" t="s">
        <v>1385</v>
      </c>
      <c r="O132" s="6">
        <v>129</v>
      </c>
    </row>
    <row r="133" spans="1:15" ht="12.75">
      <c r="A133" s="6">
        <v>130</v>
      </c>
      <c r="B133" s="6" t="s">
        <v>1870</v>
      </c>
      <c r="D133" s="6">
        <v>1</v>
      </c>
      <c r="E133" s="6">
        <v>4</v>
      </c>
      <c r="G133" s="6" t="s">
        <v>2212</v>
      </c>
      <c r="H133" s="6" t="s">
        <v>1382</v>
      </c>
      <c r="I133" s="6" t="s">
        <v>1383</v>
      </c>
      <c r="K133" s="6" t="s">
        <v>1871</v>
      </c>
      <c r="L133" s="6" t="s">
        <v>1385</v>
      </c>
      <c r="O133" s="6">
        <v>130</v>
      </c>
    </row>
    <row r="134" spans="1:15" ht="12.75">
      <c r="A134" s="6">
        <v>131</v>
      </c>
      <c r="B134" s="6" t="s">
        <v>1872</v>
      </c>
      <c r="D134" s="6">
        <v>1</v>
      </c>
      <c r="E134" s="6">
        <v>4</v>
      </c>
      <c r="G134" s="6" t="s">
        <v>2212</v>
      </c>
      <c r="H134" s="6" t="s">
        <v>1382</v>
      </c>
      <c r="I134" s="6" t="s">
        <v>1383</v>
      </c>
      <c r="K134" s="6" t="s">
        <v>1945</v>
      </c>
      <c r="L134" s="6" t="s">
        <v>1385</v>
      </c>
      <c r="O134" s="6">
        <v>131</v>
      </c>
    </row>
    <row r="135" spans="1:15" ht="12.75">
      <c r="A135" s="6">
        <v>132</v>
      </c>
      <c r="B135" s="6" t="s">
        <v>1946</v>
      </c>
      <c r="D135" s="6">
        <v>1</v>
      </c>
      <c r="E135" s="6">
        <v>4</v>
      </c>
      <c r="G135" s="6" t="s">
        <v>2212</v>
      </c>
      <c r="H135" s="6" t="s">
        <v>1382</v>
      </c>
      <c r="I135" s="6" t="s">
        <v>1383</v>
      </c>
      <c r="K135" s="6" t="s">
        <v>1947</v>
      </c>
      <c r="L135" s="6" t="s">
        <v>1385</v>
      </c>
      <c r="O135" s="6">
        <v>132</v>
      </c>
    </row>
    <row r="136" spans="1:15" ht="12.75">
      <c r="A136" s="6">
        <v>133</v>
      </c>
      <c r="B136" s="6" t="s">
        <v>679</v>
      </c>
      <c r="D136" s="6">
        <v>1</v>
      </c>
      <c r="E136" s="6">
        <v>4</v>
      </c>
      <c r="G136" s="6" t="s">
        <v>2212</v>
      </c>
      <c r="H136" s="6" t="s">
        <v>1382</v>
      </c>
      <c r="I136" s="6" t="s">
        <v>1383</v>
      </c>
      <c r="K136" s="6" t="s">
        <v>680</v>
      </c>
      <c r="L136" s="6" t="s">
        <v>1385</v>
      </c>
      <c r="O136" s="6">
        <v>133</v>
      </c>
    </row>
    <row r="137" spans="1:15" ht="12.75">
      <c r="A137" s="6">
        <v>134</v>
      </c>
      <c r="B137" s="6" t="s">
        <v>803</v>
      </c>
      <c r="D137" s="6">
        <v>1</v>
      </c>
      <c r="E137" s="6">
        <v>4</v>
      </c>
      <c r="G137" s="6" t="s">
        <v>2212</v>
      </c>
      <c r="H137" s="6" t="s">
        <v>1382</v>
      </c>
      <c r="I137" s="6" t="s">
        <v>1383</v>
      </c>
      <c r="K137" s="6" t="s">
        <v>2010</v>
      </c>
      <c r="L137" s="6" t="s">
        <v>1385</v>
      </c>
      <c r="O137" s="6">
        <v>134</v>
      </c>
    </row>
    <row r="138" spans="1:15" ht="12.75">
      <c r="A138" s="6">
        <v>135</v>
      </c>
      <c r="B138" s="6" t="s">
        <v>1716</v>
      </c>
      <c r="D138" s="6">
        <v>1</v>
      </c>
      <c r="E138" s="6">
        <v>4</v>
      </c>
      <c r="G138" s="6" t="s">
        <v>2212</v>
      </c>
      <c r="H138" s="6" t="s">
        <v>1382</v>
      </c>
      <c r="I138" s="6" t="s">
        <v>1383</v>
      </c>
      <c r="K138" s="6" t="s">
        <v>1717</v>
      </c>
      <c r="L138" s="6" t="s">
        <v>1385</v>
      </c>
      <c r="O138" s="6">
        <v>135</v>
      </c>
    </row>
    <row r="139" spans="1:15" ht="12.75">
      <c r="A139" s="6">
        <v>136</v>
      </c>
      <c r="B139" s="6" t="s">
        <v>1718</v>
      </c>
      <c r="D139" s="6">
        <v>1</v>
      </c>
      <c r="E139" s="6">
        <v>4</v>
      </c>
      <c r="G139" s="6" t="s">
        <v>2212</v>
      </c>
      <c r="H139" s="6" t="s">
        <v>1382</v>
      </c>
      <c r="I139" s="6" t="s">
        <v>1383</v>
      </c>
      <c r="K139" s="6" t="s">
        <v>1168</v>
      </c>
      <c r="L139" s="6" t="s">
        <v>1385</v>
      </c>
      <c r="O139" s="6">
        <v>136</v>
      </c>
    </row>
    <row r="140" spans="1:15" ht="12.75">
      <c r="A140" s="6">
        <v>137</v>
      </c>
      <c r="B140" s="6" t="s">
        <v>1169</v>
      </c>
      <c r="D140" s="6">
        <v>1</v>
      </c>
      <c r="E140" s="6">
        <v>4</v>
      </c>
      <c r="G140" s="6" t="s">
        <v>2212</v>
      </c>
      <c r="H140" s="6" t="s">
        <v>1382</v>
      </c>
      <c r="I140" s="6" t="s">
        <v>1383</v>
      </c>
      <c r="K140" s="6" t="s">
        <v>1650</v>
      </c>
      <c r="L140" s="6" t="s">
        <v>1385</v>
      </c>
      <c r="O140" s="6">
        <v>137</v>
      </c>
    </row>
    <row r="141" spans="1:15" ht="12.75">
      <c r="A141" s="6">
        <v>138</v>
      </c>
      <c r="B141" s="6" t="s">
        <v>1651</v>
      </c>
      <c r="D141" s="6">
        <v>1</v>
      </c>
      <c r="E141" s="6">
        <v>4</v>
      </c>
      <c r="G141" s="6" t="s">
        <v>2212</v>
      </c>
      <c r="H141" s="6" t="s">
        <v>1382</v>
      </c>
      <c r="I141" s="6" t="s">
        <v>1383</v>
      </c>
      <c r="K141" s="6" t="s">
        <v>1652</v>
      </c>
      <c r="L141" s="6" t="s">
        <v>1385</v>
      </c>
      <c r="O141" s="6">
        <v>138</v>
      </c>
    </row>
    <row r="142" spans="1:15" ht="12.75">
      <c r="A142" s="6">
        <v>139</v>
      </c>
      <c r="B142" s="6" t="s">
        <v>1653</v>
      </c>
      <c r="D142" s="6">
        <v>1</v>
      </c>
      <c r="E142" s="6">
        <v>4</v>
      </c>
      <c r="G142" s="6" t="s">
        <v>2212</v>
      </c>
      <c r="H142" s="6" t="s">
        <v>1382</v>
      </c>
      <c r="I142" s="6" t="s">
        <v>1383</v>
      </c>
      <c r="K142" s="6" t="s">
        <v>1654</v>
      </c>
      <c r="L142" s="6" t="s">
        <v>1385</v>
      </c>
      <c r="O142" s="6">
        <v>139</v>
      </c>
    </row>
    <row r="143" spans="1:15" ht="12.75">
      <c r="A143" s="6">
        <v>140</v>
      </c>
      <c r="B143" s="6" t="s">
        <v>1655</v>
      </c>
      <c r="D143" s="6">
        <v>1</v>
      </c>
      <c r="E143" s="6">
        <v>4</v>
      </c>
      <c r="G143" s="6" t="s">
        <v>2212</v>
      </c>
      <c r="H143" s="6" t="s">
        <v>1382</v>
      </c>
      <c r="I143" s="6" t="s">
        <v>1383</v>
      </c>
      <c r="K143" s="6" t="s">
        <v>1656</v>
      </c>
      <c r="L143" s="6" t="s">
        <v>1385</v>
      </c>
      <c r="O143" s="6">
        <v>140</v>
      </c>
    </row>
    <row r="144" spans="1:15" ht="12.75">
      <c r="A144" s="6">
        <v>141</v>
      </c>
      <c r="B144" s="6" t="s">
        <v>1657</v>
      </c>
      <c r="D144" s="6">
        <v>1</v>
      </c>
      <c r="E144" s="6">
        <v>4</v>
      </c>
      <c r="G144" s="6" t="s">
        <v>2212</v>
      </c>
      <c r="H144" s="6" t="s">
        <v>1382</v>
      </c>
      <c r="I144" s="6" t="s">
        <v>1383</v>
      </c>
      <c r="K144" s="6" t="s">
        <v>1658</v>
      </c>
      <c r="L144" s="6" t="s">
        <v>1385</v>
      </c>
      <c r="O144" s="6">
        <v>141</v>
      </c>
    </row>
    <row r="145" spans="1:15" ht="12.75">
      <c r="A145" s="6">
        <v>142</v>
      </c>
      <c r="B145" s="6" t="s">
        <v>1659</v>
      </c>
      <c r="D145" s="6">
        <v>1</v>
      </c>
      <c r="E145" s="6">
        <v>4</v>
      </c>
      <c r="G145" s="6" t="s">
        <v>2212</v>
      </c>
      <c r="H145" s="6" t="s">
        <v>1382</v>
      </c>
      <c r="I145" s="6" t="s">
        <v>1383</v>
      </c>
      <c r="K145" s="6" t="s">
        <v>1958</v>
      </c>
      <c r="L145" s="6" t="s">
        <v>1385</v>
      </c>
      <c r="O145" s="6">
        <v>142</v>
      </c>
    </row>
    <row r="146" spans="1:15" ht="12.75">
      <c r="A146" s="6">
        <v>143</v>
      </c>
      <c r="B146" s="6" t="s">
        <v>1959</v>
      </c>
      <c r="D146" s="6">
        <v>1</v>
      </c>
      <c r="E146" s="6">
        <v>4</v>
      </c>
      <c r="G146" s="6" t="s">
        <v>2212</v>
      </c>
      <c r="H146" s="6" t="s">
        <v>1382</v>
      </c>
      <c r="I146" s="6" t="s">
        <v>1383</v>
      </c>
      <c r="K146" s="6" t="s">
        <v>686</v>
      </c>
      <c r="L146" s="6" t="s">
        <v>1385</v>
      </c>
      <c r="O146" s="6">
        <v>143</v>
      </c>
    </row>
    <row r="147" spans="1:15" ht="12.75">
      <c r="A147" s="6">
        <v>144</v>
      </c>
      <c r="B147" s="6" t="s">
        <v>687</v>
      </c>
      <c r="D147" s="6">
        <v>1</v>
      </c>
      <c r="E147" s="6">
        <v>4</v>
      </c>
      <c r="G147" s="6" t="s">
        <v>2212</v>
      </c>
      <c r="H147" s="6" t="s">
        <v>1382</v>
      </c>
      <c r="I147" s="6" t="s">
        <v>1383</v>
      </c>
      <c r="K147" s="6" t="s">
        <v>688</v>
      </c>
      <c r="L147" s="6" t="s">
        <v>1385</v>
      </c>
      <c r="O147" s="6">
        <v>144</v>
      </c>
    </row>
    <row r="148" spans="1:15" ht="12.75">
      <c r="A148" s="6">
        <v>145</v>
      </c>
      <c r="B148" s="6" t="s">
        <v>689</v>
      </c>
      <c r="D148" s="6">
        <v>1</v>
      </c>
      <c r="E148" s="6">
        <v>4</v>
      </c>
      <c r="G148" s="6" t="s">
        <v>2212</v>
      </c>
      <c r="H148" s="6" t="s">
        <v>1382</v>
      </c>
      <c r="I148" s="6" t="s">
        <v>1383</v>
      </c>
      <c r="K148" s="6" t="s">
        <v>690</v>
      </c>
      <c r="L148" s="6" t="s">
        <v>1385</v>
      </c>
      <c r="O148" s="6">
        <v>145</v>
      </c>
    </row>
    <row r="149" spans="1:15" ht="12.75">
      <c r="A149" s="6">
        <v>146</v>
      </c>
      <c r="B149" s="6" t="s">
        <v>691</v>
      </c>
      <c r="D149" s="6">
        <v>1</v>
      </c>
      <c r="E149" s="6">
        <v>4</v>
      </c>
      <c r="G149" s="6" t="s">
        <v>2212</v>
      </c>
      <c r="H149" s="6" t="s">
        <v>1382</v>
      </c>
      <c r="I149" s="6" t="s">
        <v>1383</v>
      </c>
      <c r="K149" s="6" t="s">
        <v>611</v>
      </c>
      <c r="L149" s="6" t="s">
        <v>1385</v>
      </c>
      <c r="O149" s="6">
        <v>146</v>
      </c>
    </row>
    <row r="150" spans="1:15" ht="12.75">
      <c r="A150" s="6">
        <v>147</v>
      </c>
      <c r="B150" s="6" t="s">
        <v>612</v>
      </c>
      <c r="D150" s="6">
        <v>1</v>
      </c>
      <c r="E150" s="6">
        <v>4</v>
      </c>
      <c r="G150" s="6" t="s">
        <v>2212</v>
      </c>
      <c r="H150" s="6" t="s">
        <v>1382</v>
      </c>
      <c r="I150" s="6" t="s">
        <v>1383</v>
      </c>
      <c r="K150" s="6" t="s">
        <v>613</v>
      </c>
      <c r="L150" s="6" t="s">
        <v>1385</v>
      </c>
      <c r="O150" s="6">
        <v>147</v>
      </c>
    </row>
    <row r="151" spans="1:15" ht="12.75">
      <c r="A151" s="6">
        <v>148</v>
      </c>
      <c r="B151" s="6" t="s">
        <v>614</v>
      </c>
      <c r="D151" s="6">
        <v>1</v>
      </c>
      <c r="E151" s="6">
        <v>4</v>
      </c>
      <c r="G151" s="6" t="s">
        <v>2212</v>
      </c>
      <c r="H151" s="6" t="s">
        <v>1382</v>
      </c>
      <c r="I151" s="6" t="s">
        <v>1383</v>
      </c>
      <c r="K151" s="6" t="s">
        <v>615</v>
      </c>
      <c r="L151" s="6" t="s">
        <v>1385</v>
      </c>
      <c r="O151" s="6">
        <v>148</v>
      </c>
    </row>
    <row r="152" spans="1:15" ht="12.75">
      <c r="A152" s="6">
        <v>149</v>
      </c>
      <c r="B152" s="6" t="s">
        <v>616</v>
      </c>
      <c r="D152" s="6">
        <v>1</v>
      </c>
      <c r="E152" s="6">
        <v>4</v>
      </c>
      <c r="G152" s="6" t="s">
        <v>2212</v>
      </c>
      <c r="H152" s="6" t="s">
        <v>1382</v>
      </c>
      <c r="I152" s="6" t="s">
        <v>1383</v>
      </c>
      <c r="K152" s="6" t="s">
        <v>617</v>
      </c>
      <c r="L152" s="6" t="s">
        <v>1385</v>
      </c>
      <c r="O152" s="6">
        <v>149</v>
      </c>
    </row>
    <row r="153" spans="1:15" ht="12.75">
      <c r="A153" s="6">
        <v>150</v>
      </c>
      <c r="B153" s="6" t="s">
        <v>618</v>
      </c>
      <c r="D153" s="6">
        <v>1</v>
      </c>
      <c r="E153" s="6">
        <v>4</v>
      </c>
      <c r="G153" s="6" t="s">
        <v>2212</v>
      </c>
      <c r="H153" s="6" t="s">
        <v>1382</v>
      </c>
      <c r="I153" s="6" t="s">
        <v>1383</v>
      </c>
      <c r="K153" s="6" t="s">
        <v>619</v>
      </c>
      <c r="L153" s="6" t="s">
        <v>1385</v>
      </c>
      <c r="O153" s="6">
        <v>150</v>
      </c>
    </row>
    <row r="154" spans="1:15" ht="12.75">
      <c r="A154" s="6">
        <v>151</v>
      </c>
      <c r="B154" s="6" t="s">
        <v>620</v>
      </c>
      <c r="D154" s="6">
        <v>1</v>
      </c>
      <c r="E154" s="6">
        <v>4</v>
      </c>
      <c r="G154" s="6" t="s">
        <v>2212</v>
      </c>
      <c r="H154" s="6" t="s">
        <v>1382</v>
      </c>
      <c r="I154" s="6" t="s">
        <v>1383</v>
      </c>
      <c r="K154" s="6" t="s">
        <v>621</v>
      </c>
      <c r="L154" s="6" t="s">
        <v>1385</v>
      </c>
      <c r="O154" s="6">
        <v>151</v>
      </c>
    </row>
    <row r="155" spans="1:15" ht="12.75">
      <c r="A155" s="6">
        <v>152</v>
      </c>
      <c r="B155" s="6" t="s">
        <v>622</v>
      </c>
      <c r="D155" s="6">
        <v>1</v>
      </c>
      <c r="E155" s="6">
        <v>4</v>
      </c>
      <c r="G155" s="6" t="s">
        <v>2212</v>
      </c>
      <c r="H155" s="6" t="s">
        <v>1382</v>
      </c>
      <c r="I155" s="6" t="s">
        <v>1383</v>
      </c>
      <c r="K155" s="6" t="s">
        <v>623</v>
      </c>
      <c r="L155" s="6" t="s">
        <v>1385</v>
      </c>
      <c r="O155" s="6">
        <v>152</v>
      </c>
    </row>
    <row r="156" spans="1:15" ht="12.75">
      <c r="A156" s="6">
        <v>153</v>
      </c>
      <c r="B156" s="6" t="s">
        <v>624</v>
      </c>
      <c r="D156" s="6">
        <v>1</v>
      </c>
      <c r="E156" s="6">
        <v>4</v>
      </c>
      <c r="G156" s="6" t="s">
        <v>2212</v>
      </c>
      <c r="H156" s="6" t="s">
        <v>1382</v>
      </c>
      <c r="I156" s="6" t="s">
        <v>1383</v>
      </c>
      <c r="K156" s="6" t="s">
        <v>2126</v>
      </c>
      <c r="L156" s="6" t="s">
        <v>1385</v>
      </c>
      <c r="O156" s="6">
        <v>153</v>
      </c>
    </row>
    <row r="157" spans="1:15" ht="12.75">
      <c r="A157" s="6">
        <v>154</v>
      </c>
      <c r="B157" s="6" t="s">
        <v>2158</v>
      </c>
      <c r="D157" s="6">
        <v>1</v>
      </c>
      <c r="E157" s="6">
        <v>4</v>
      </c>
      <c r="G157" s="6" t="s">
        <v>2212</v>
      </c>
      <c r="H157" s="6" t="s">
        <v>1382</v>
      </c>
      <c r="I157" s="6" t="s">
        <v>1383</v>
      </c>
      <c r="K157" s="6" t="s">
        <v>2159</v>
      </c>
      <c r="L157" s="6" t="s">
        <v>1385</v>
      </c>
      <c r="O157" s="6">
        <v>154</v>
      </c>
    </row>
    <row r="158" spans="1:15" ht="12.75">
      <c r="A158" s="6">
        <v>155</v>
      </c>
      <c r="B158" s="6" t="s">
        <v>2160</v>
      </c>
      <c r="D158" s="6">
        <v>1</v>
      </c>
      <c r="E158" s="6">
        <v>4</v>
      </c>
      <c r="G158" s="6" t="s">
        <v>2212</v>
      </c>
      <c r="H158" s="6" t="s">
        <v>1382</v>
      </c>
      <c r="I158" s="6" t="s">
        <v>1383</v>
      </c>
      <c r="K158" s="6" t="s">
        <v>340</v>
      </c>
      <c r="L158" s="6" t="s">
        <v>1385</v>
      </c>
      <c r="O158" s="6">
        <v>155</v>
      </c>
    </row>
    <row r="159" spans="1:15" ht="12.75">
      <c r="A159" s="6">
        <v>156</v>
      </c>
      <c r="B159" s="6" t="s">
        <v>1428</v>
      </c>
      <c r="D159" s="6">
        <v>1</v>
      </c>
      <c r="E159" s="6">
        <v>4</v>
      </c>
      <c r="G159" s="6" t="s">
        <v>2212</v>
      </c>
      <c r="H159" s="6" t="s">
        <v>1382</v>
      </c>
      <c r="I159" s="6" t="s">
        <v>1383</v>
      </c>
      <c r="K159" s="6" t="s">
        <v>1429</v>
      </c>
      <c r="L159" s="6" t="s">
        <v>1385</v>
      </c>
      <c r="O159" s="6">
        <v>156</v>
      </c>
    </row>
    <row r="160" spans="1:15" ht="12.75">
      <c r="A160" s="6">
        <v>157</v>
      </c>
      <c r="B160" s="6" t="s">
        <v>1430</v>
      </c>
      <c r="D160" s="6">
        <v>1</v>
      </c>
      <c r="E160" s="6">
        <v>4</v>
      </c>
      <c r="G160" s="6" t="s">
        <v>2212</v>
      </c>
      <c r="H160" s="6" t="s">
        <v>1382</v>
      </c>
      <c r="I160" s="6" t="s">
        <v>1383</v>
      </c>
      <c r="K160" s="6" t="s">
        <v>397</v>
      </c>
      <c r="L160" s="6" t="s">
        <v>1385</v>
      </c>
      <c r="O160" s="6">
        <v>157</v>
      </c>
    </row>
    <row r="161" spans="1:15" ht="12.75">
      <c r="A161" s="6">
        <v>158</v>
      </c>
      <c r="B161" s="6" t="s">
        <v>398</v>
      </c>
      <c r="D161" s="6">
        <v>1</v>
      </c>
      <c r="E161" s="6">
        <v>4</v>
      </c>
      <c r="G161" s="6" t="s">
        <v>2212</v>
      </c>
      <c r="H161" s="6" t="s">
        <v>1382</v>
      </c>
      <c r="I161" s="6" t="s">
        <v>1383</v>
      </c>
      <c r="K161" s="6" t="s">
        <v>399</v>
      </c>
      <c r="L161" s="6" t="s">
        <v>1385</v>
      </c>
      <c r="O161" s="6">
        <v>158</v>
      </c>
    </row>
    <row r="162" spans="1:15" ht="12.75">
      <c r="A162" s="6">
        <v>159</v>
      </c>
      <c r="B162" s="6" t="s">
        <v>400</v>
      </c>
      <c r="D162" s="6">
        <v>1</v>
      </c>
      <c r="E162" s="6">
        <v>4</v>
      </c>
      <c r="G162" s="6" t="s">
        <v>2212</v>
      </c>
      <c r="H162" s="6" t="s">
        <v>1382</v>
      </c>
      <c r="I162" s="6" t="s">
        <v>1383</v>
      </c>
      <c r="K162" s="6" t="s">
        <v>1431</v>
      </c>
      <c r="L162" s="6" t="s">
        <v>1385</v>
      </c>
      <c r="O162" s="6">
        <v>159</v>
      </c>
    </row>
    <row r="163" spans="1:15" ht="12.75">
      <c r="A163" s="6">
        <v>160</v>
      </c>
      <c r="B163" s="6" t="s">
        <v>1432</v>
      </c>
      <c r="D163" s="6">
        <v>1</v>
      </c>
      <c r="E163" s="6">
        <v>4</v>
      </c>
      <c r="G163" s="6" t="s">
        <v>2212</v>
      </c>
      <c r="H163" s="6" t="s">
        <v>1382</v>
      </c>
      <c r="I163" s="6" t="s">
        <v>1383</v>
      </c>
      <c r="K163" s="6" t="s">
        <v>1433</v>
      </c>
      <c r="L163" s="6" t="s">
        <v>1385</v>
      </c>
      <c r="O163" s="6">
        <v>160</v>
      </c>
    </row>
    <row r="164" spans="1:15" ht="12.75">
      <c r="A164" s="6">
        <v>161</v>
      </c>
      <c r="B164" s="6" t="s">
        <v>1434</v>
      </c>
      <c r="D164" s="6">
        <v>1</v>
      </c>
      <c r="E164" s="6">
        <v>4</v>
      </c>
      <c r="G164" s="6" t="s">
        <v>2212</v>
      </c>
      <c r="H164" s="6" t="s">
        <v>1382</v>
      </c>
      <c r="I164" s="6" t="s">
        <v>1383</v>
      </c>
      <c r="K164" s="6" t="s">
        <v>2035</v>
      </c>
      <c r="L164" s="6" t="s">
        <v>1385</v>
      </c>
      <c r="O164" s="6">
        <v>161</v>
      </c>
    </row>
    <row r="165" spans="1:15" ht="12.75">
      <c r="A165" s="6">
        <v>162</v>
      </c>
      <c r="B165" s="6" t="s">
        <v>2036</v>
      </c>
      <c r="D165" s="6">
        <v>1</v>
      </c>
      <c r="E165" s="6">
        <v>4</v>
      </c>
      <c r="G165" s="6" t="s">
        <v>2212</v>
      </c>
      <c r="H165" s="6" t="s">
        <v>1382</v>
      </c>
      <c r="I165" s="6" t="s">
        <v>1383</v>
      </c>
      <c r="K165" s="6" t="s">
        <v>2037</v>
      </c>
      <c r="L165" s="6" t="s">
        <v>1385</v>
      </c>
      <c r="O165" s="6">
        <v>162</v>
      </c>
    </row>
    <row r="166" spans="1:15" ht="12.75">
      <c r="A166" s="6">
        <v>163</v>
      </c>
      <c r="B166" s="6" t="s">
        <v>2038</v>
      </c>
      <c r="D166" s="6">
        <v>1</v>
      </c>
      <c r="E166" s="6">
        <v>4</v>
      </c>
      <c r="G166" s="6" t="s">
        <v>2212</v>
      </c>
      <c r="H166" s="6" t="s">
        <v>1382</v>
      </c>
      <c r="I166" s="6" t="s">
        <v>1383</v>
      </c>
      <c r="K166" s="6" t="s">
        <v>2039</v>
      </c>
      <c r="L166" s="6" t="s">
        <v>1385</v>
      </c>
      <c r="O166" s="6">
        <v>163</v>
      </c>
    </row>
    <row r="167" spans="1:15" ht="12.75">
      <c r="A167" s="6">
        <v>164</v>
      </c>
      <c r="B167" s="6" t="s">
        <v>2040</v>
      </c>
      <c r="D167" s="6">
        <v>1</v>
      </c>
      <c r="E167" s="6">
        <v>4</v>
      </c>
      <c r="G167" s="6" t="s">
        <v>2212</v>
      </c>
      <c r="H167" s="6" t="s">
        <v>1382</v>
      </c>
      <c r="I167" s="6" t="s">
        <v>1383</v>
      </c>
      <c r="K167" s="6" t="s">
        <v>1479</v>
      </c>
      <c r="L167" s="6" t="s">
        <v>1385</v>
      </c>
      <c r="O167" s="6">
        <v>164</v>
      </c>
    </row>
    <row r="168" spans="1:15" ht="12.75">
      <c r="A168" s="6">
        <v>165</v>
      </c>
      <c r="B168" s="6" t="s">
        <v>1480</v>
      </c>
      <c r="D168" s="6">
        <v>1</v>
      </c>
      <c r="E168" s="6">
        <v>4</v>
      </c>
      <c r="G168" s="6" t="s">
        <v>2212</v>
      </c>
      <c r="H168" s="6" t="s">
        <v>1382</v>
      </c>
      <c r="I168" s="6" t="s">
        <v>1383</v>
      </c>
      <c r="K168" s="6" t="s">
        <v>1481</v>
      </c>
      <c r="L168" s="6" t="s">
        <v>1385</v>
      </c>
      <c r="O168" s="6">
        <v>165</v>
      </c>
    </row>
    <row r="169" spans="1:15" ht="12.75">
      <c r="A169" s="6">
        <v>166</v>
      </c>
      <c r="B169" s="6" t="s">
        <v>1482</v>
      </c>
      <c r="D169" s="6">
        <v>1</v>
      </c>
      <c r="E169" s="6">
        <v>4</v>
      </c>
      <c r="G169" s="6" t="s">
        <v>2212</v>
      </c>
      <c r="H169" s="6" t="s">
        <v>1382</v>
      </c>
      <c r="I169" s="6" t="s">
        <v>1383</v>
      </c>
      <c r="K169" s="6" t="s">
        <v>200</v>
      </c>
      <c r="L169" s="6" t="s">
        <v>1385</v>
      </c>
      <c r="O169" s="6">
        <v>166</v>
      </c>
    </row>
    <row r="170" spans="1:15" ht="12.75">
      <c r="A170" s="6">
        <v>167</v>
      </c>
      <c r="B170" s="6" t="s">
        <v>201</v>
      </c>
      <c r="D170" s="6">
        <v>1</v>
      </c>
      <c r="E170" s="6">
        <v>4</v>
      </c>
      <c r="G170" s="6" t="s">
        <v>2212</v>
      </c>
      <c r="H170" s="6" t="s">
        <v>1382</v>
      </c>
      <c r="I170" s="6" t="s">
        <v>1383</v>
      </c>
      <c r="K170" s="6" t="s">
        <v>524</v>
      </c>
      <c r="L170" s="6" t="s">
        <v>1385</v>
      </c>
      <c r="O170" s="6">
        <v>167</v>
      </c>
    </row>
    <row r="171" spans="1:15" ht="12.75">
      <c r="A171" s="6">
        <v>168</v>
      </c>
      <c r="B171" s="6" t="s">
        <v>1264</v>
      </c>
      <c r="D171" s="6">
        <v>1</v>
      </c>
      <c r="E171" s="6">
        <v>4</v>
      </c>
      <c r="G171" s="6" t="s">
        <v>2212</v>
      </c>
      <c r="H171" s="6" t="s">
        <v>1382</v>
      </c>
      <c r="I171" s="6" t="s">
        <v>1383</v>
      </c>
      <c r="K171" s="6" t="s">
        <v>1304</v>
      </c>
      <c r="L171" s="6" t="s">
        <v>1385</v>
      </c>
      <c r="O171" s="6">
        <v>168</v>
      </c>
    </row>
    <row r="172" spans="1:15" ht="12.75">
      <c r="A172" s="6">
        <v>169</v>
      </c>
      <c r="B172" s="6" t="s">
        <v>1305</v>
      </c>
      <c r="D172" s="6">
        <v>1</v>
      </c>
      <c r="E172" s="6">
        <v>4</v>
      </c>
      <c r="G172" s="6" t="s">
        <v>2212</v>
      </c>
      <c r="H172" s="6" t="s">
        <v>1382</v>
      </c>
      <c r="I172" s="6" t="s">
        <v>1383</v>
      </c>
      <c r="K172" s="6" t="s">
        <v>1306</v>
      </c>
      <c r="L172" s="6" t="s">
        <v>1385</v>
      </c>
      <c r="O172" s="6">
        <v>169</v>
      </c>
    </row>
    <row r="173" spans="1:15" ht="12.75">
      <c r="A173" s="6">
        <v>170</v>
      </c>
      <c r="B173" s="6" t="s">
        <v>1307</v>
      </c>
      <c r="D173" s="6">
        <v>1</v>
      </c>
      <c r="E173" s="6">
        <v>4</v>
      </c>
      <c r="G173" s="6" t="s">
        <v>2212</v>
      </c>
      <c r="H173" s="6" t="s">
        <v>1382</v>
      </c>
      <c r="I173" s="6" t="s">
        <v>1383</v>
      </c>
      <c r="K173" s="6" t="s">
        <v>527</v>
      </c>
      <c r="L173" s="6" t="s">
        <v>1385</v>
      </c>
      <c r="O173" s="6">
        <v>170</v>
      </c>
    </row>
    <row r="174" spans="1:15" ht="12.75">
      <c r="A174" s="6">
        <v>171</v>
      </c>
      <c r="B174" s="6" t="s">
        <v>528</v>
      </c>
      <c r="D174" s="6">
        <v>1</v>
      </c>
      <c r="E174" s="6">
        <v>4</v>
      </c>
      <c r="G174" s="6" t="s">
        <v>2212</v>
      </c>
      <c r="H174" s="6" t="s">
        <v>1382</v>
      </c>
      <c r="I174" s="6" t="s">
        <v>1383</v>
      </c>
      <c r="K174" s="6" t="s">
        <v>529</v>
      </c>
      <c r="L174" s="6" t="s">
        <v>1385</v>
      </c>
      <c r="O174" s="6">
        <v>171</v>
      </c>
    </row>
    <row r="175" spans="1:15" ht="12.75">
      <c r="A175" s="6">
        <v>172</v>
      </c>
      <c r="B175" s="6" t="s">
        <v>530</v>
      </c>
      <c r="D175" s="6">
        <v>1</v>
      </c>
      <c r="E175" s="6">
        <v>4</v>
      </c>
      <c r="G175" s="6" t="s">
        <v>2212</v>
      </c>
      <c r="H175" s="6" t="s">
        <v>1382</v>
      </c>
      <c r="I175" s="6" t="s">
        <v>1383</v>
      </c>
      <c r="K175" s="6" t="s">
        <v>531</v>
      </c>
      <c r="L175" s="6" t="s">
        <v>1385</v>
      </c>
      <c r="O175" s="6">
        <v>172</v>
      </c>
    </row>
    <row r="176" spans="1:15" ht="12.75">
      <c r="A176" s="6">
        <v>173</v>
      </c>
      <c r="B176" s="6" t="s">
        <v>652</v>
      </c>
      <c r="D176" s="6">
        <v>1</v>
      </c>
      <c r="E176" s="6">
        <v>4</v>
      </c>
      <c r="G176" s="6" t="s">
        <v>2212</v>
      </c>
      <c r="H176" s="6" t="s">
        <v>1382</v>
      </c>
      <c r="I176" s="6" t="s">
        <v>1383</v>
      </c>
      <c r="K176" s="6" t="s">
        <v>653</v>
      </c>
      <c r="L176" s="6" t="s">
        <v>1385</v>
      </c>
      <c r="O176" s="6">
        <v>173</v>
      </c>
    </row>
    <row r="177" spans="1:15" ht="12.75">
      <c r="A177" s="6">
        <v>174</v>
      </c>
      <c r="B177" s="6" t="s">
        <v>654</v>
      </c>
      <c r="D177" s="6">
        <v>1</v>
      </c>
      <c r="E177" s="6">
        <v>4</v>
      </c>
      <c r="G177" s="6" t="s">
        <v>2212</v>
      </c>
      <c r="H177" s="6" t="s">
        <v>1382</v>
      </c>
      <c r="I177" s="6" t="s">
        <v>1383</v>
      </c>
      <c r="K177" s="6" t="s">
        <v>63</v>
      </c>
      <c r="L177" s="6" t="s">
        <v>1385</v>
      </c>
      <c r="O177" s="6">
        <v>174</v>
      </c>
    </row>
    <row r="178" spans="1:15" ht="12.75">
      <c r="A178" s="6">
        <v>175</v>
      </c>
      <c r="B178" s="6" t="s">
        <v>64</v>
      </c>
      <c r="D178" s="6">
        <v>1</v>
      </c>
      <c r="E178" s="6">
        <v>4</v>
      </c>
      <c r="G178" s="6" t="s">
        <v>2212</v>
      </c>
      <c r="H178" s="6" t="s">
        <v>1382</v>
      </c>
      <c r="I178" s="6" t="s">
        <v>1383</v>
      </c>
      <c r="K178" s="6" t="s">
        <v>65</v>
      </c>
      <c r="L178" s="6" t="s">
        <v>1385</v>
      </c>
      <c r="O178" s="6">
        <v>175</v>
      </c>
    </row>
    <row r="179" spans="1:15" ht="12.75">
      <c r="A179" s="6">
        <v>176</v>
      </c>
      <c r="B179" s="6" t="s">
        <v>66</v>
      </c>
      <c r="D179" s="6">
        <v>1</v>
      </c>
      <c r="E179" s="6">
        <v>4</v>
      </c>
      <c r="G179" s="6" t="s">
        <v>2212</v>
      </c>
      <c r="H179" s="6" t="s">
        <v>1382</v>
      </c>
      <c r="I179" s="6" t="s">
        <v>1383</v>
      </c>
      <c r="K179" s="6" t="s">
        <v>1119</v>
      </c>
      <c r="L179" s="6" t="s">
        <v>1385</v>
      </c>
      <c r="O179" s="6">
        <v>176</v>
      </c>
    </row>
    <row r="180" spans="1:15" ht="12.75">
      <c r="A180" s="6">
        <v>177</v>
      </c>
      <c r="B180" s="6" t="s">
        <v>1120</v>
      </c>
      <c r="D180" s="6">
        <v>1</v>
      </c>
      <c r="E180" s="6">
        <v>4</v>
      </c>
      <c r="G180" s="6" t="s">
        <v>2212</v>
      </c>
      <c r="H180" s="6" t="s">
        <v>1382</v>
      </c>
      <c r="I180" s="6" t="s">
        <v>1383</v>
      </c>
      <c r="K180" s="6" t="s">
        <v>534</v>
      </c>
      <c r="L180" s="6" t="s">
        <v>1385</v>
      </c>
      <c r="O180" s="6">
        <v>177</v>
      </c>
    </row>
    <row r="181" spans="1:15" ht="12.75">
      <c r="A181" s="6">
        <v>178</v>
      </c>
      <c r="B181" s="6" t="s">
        <v>535</v>
      </c>
      <c r="D181" s="6">
        <v>1</v>
      </c>
      <c r="E181" s="6">
        <v>4</v>
      </c>
      <c r="G181" s="6" t="s">
        <v>2212</v>
      </c>
      <c r="H181" s="6" t="s">
        <v>1382</v>
      </c>
      <c r="I181" s="6" t="s">
        <v>1383</v>
      </c>
      <c r="K181" s="6" t="s">
        <v>1668</v>
      </c>
      <c r="L181" s="6" t="s">
        <v>1385</v>
      </c>
      <c r="O181" s="6">
        <v>178</v>
      </c>
    </row>
    <row r="182" spans="1:15" ht="12.75">
      <c r="A182" s="6">
        <v>179</v>
      </c>
      <c r="B182" s="6" t="s">
        <v>1669</v>
      </c>
      <c r="D182" s="6">
        <v>1</v>
      </c>
      <c r="E182" s="6">
        <v>4</v>
      </c>
      <c r="G182" s="6" t="s">
        <v>2212</v>
      </c>
      <c r="H182" s="6" t="s">
        <v>1382</v>
      </c>
      <c r="I182" s="6" t="s">
        <v>1383</v>
      </c>
      <c r="K182" s="6" t="s">
        <v>1670</v>
      </c>
      <c r="L182" s="6" t="s">
        <v>1385</v>
      </c>
      <c r="O182" s="6">
        <v>179</v>
      </c>
    </row>
    <row r="183" spans="1:15" ht="12.75">
      <c r="A183" s="6">
        <v>180</v>
      </c>
      <c r="B183" s="6" t="s">
        <v>1671</v>
      </c>
      <c r="D183" s="6">
        <v>1</v>
      </c>
      <c r="E183" s="6">
        <v>4</v>
      </c>
      <c r="G183" s="6" t="s">
        <v>2212</v>
      </c>
      <c r="H183" s="6" t="s">
        <v>1382</v>
      </c>
      <c r="I183" s="6" t="s">
        <v>1383</v>
      </c>
      <c r="K183" s="6" t="s">
        <v>1672</v>
      </c>
      <c r="L183" s="6" t="s">
        <v>1385</v>
      </c>
      <c r="O183" s="6">
        <v>180</v>
      </c>
    </row>
    <row r="184" spans="1:15" ht="12.75">
      <c r="A184" s="6">
        <v>181</v>
      </c>
      <c r="B184" s="6" t="s">
        <v>1673</v>
      </c>
      <c r="D184" s="6">
        <v>1</v>
      </c>
      <c r="E184" s="6">
        <v>4</v>
      </c>
      <c r="G184" s="6" t="s">
        <v>2212</v>
      </c>
      <c r="H184" s="6" t="s">
        <v>1382</v>
      </c>
      <c r="I184" s="6" t="s">
        <v>1383</v>
      </c>
      <c r="K184" s="6" t="s">
        <v>1675</v>
      </c>
      <c r="L184" s="6" t="s">
        <v>1385</v>
      </c>
      <c r="O184" s="6">
        <v>181</v>
      </c>
    </row>
    <row r="185" spans="1:15" ht="12.75">
      <c r="A185" s="6">
        <v>182</v>
      </c>
      <c r="B185" s="6" t="s">
        <v>1676</v>
      </c>
      <c r="D185" s="6">
        <v>1</v>
      </c>
      <c r="E185" s="6">
        <v>4</v>
      </c>
      <c r="G185" s="6" t="s">
        <v>2212</v>
      </c>
      <c r="H185" s="6" t="s">
        <v>1382</v>
      </c>
      <c r="I185" s="6" t="s">
        <v>1383</v>
      </c>
      <c r="K185" s="6" t="s">
        <v>532</v>
      </c>
      <c r="L185" s="6" t="s">
        <v>1385</v>
      </c>
      <c r="O185" s="6">
        <v>182</v>
      </c>
    </row>
    <row r="186" spans="1:15" ht="12.75">
      <c r="A186" s="6">
        <v>183</v>
      </c>
      <c r="B186" s="6" t="s">
        <v>533</v>
      </c>
      <c r="D186" s="6">
        <v>1</v>
      </c>
      <c r="E186" s="6">
        <v>4</v>
      </c>
      <c r="G186" s="6" t="s">
        <v>2212</v>
      </c>
      <c r="H186" s="6" t="s">
        <v>1382</v>
      </c>
      <c r="I186" s="6" t="s">
        <v>1383</v>
      </c>
      <c r="K186" s="6" t="s">
        <v>212</v>
      </c>
      <c r="L186" s="6" t="s">
        <v>1385</v>
      </c>
      <c r="O186" s="6">
        <v>183</v>
      </c>
    </row>
    <row r="187" spans="1:15" ht="12.75">
      <c r="A187" s="6">
        <v>184</v>
      </c>
      <c r="B187" s="6" t="s">
        <v>213</v>
      </c>
      <c r="D187" s="6">
        <v>1</v>
      </c>
      <c r="E187" s="6">
        <v>4</v>
      </c>
      <c r="G187" s="6" t="s">
        <v>2212</v>
      </c>
      <c r="H187" s="6" t="s">
        <v>1382</v>
      </c>
      <c r="I187" s="6" t="s">
        <v>1383</v>
      </c>
      <c r="K187" s="6" t="s">
        <v>214</v>
      </c>
      <c r="L187" s="6" t="s">
        <v>1385</v>
      </c>
      <c r="O187" s="6">
        <v>184</v>
      </c>
    </row>
    <row r="188" spans="1:15" ht="12.75">
      <c r="A188" s="6">
        <v>185</v>
      </c>
      <c r="B188" s="6" t="s">
        <v>215</v>
      </c>
      <c r="D188" s="6">
        <v>1</v>
      </c>
      <c r="E188" s="6">
        <v>4</v>
      </c>
      <c r="G188" s="6" t="s">
        <v>2212</v>
      </c>
      <c r="H188" s="6" t="s">
        <v>1382</v>
      </c>
      <c r="I188" s="6" t="s">
        <v>1383</v>
      </c>
      <c r="K188" s="6" t="s">
        <v>216</v>
      </c>
      <c r="L188" s="6" t="s">
        <v>1385</v>
      </c>
      <c r="O188" s="6">
        <v>185</v>
      </c>
    </row>
    <row r="189" spans="1:15" ht="12.75">
      <c r="A189" s="6">
        <v>186</v>
      </c>
      <c r="B189" s="6" t="s">
        <v>217</v>
      </c>
      <c r="D189" s="6">
        <v>1</v>
      </c>
      <c r="E189" s="6">
        <v>4</v>
      </c>
      <c r="G189" s="6" t="s">
        <v>2212</v>
      </c>
      <c r="H189" s="6" t="s">
        <v>1382</v>
      </c>
      <c r="I189" s="6" t="s">
        <v>1383</v>
      </c>
      <c r="K189" s="6" t="s">
        <v>218</v>
      </c>
      <c r="L189" s="6" t="s">
        <v>1385</v>
      </c>
      <c r="O189" s="6">
        <v>186</v>
      </c>
    </row>
    <row r="190" spans="1:15" ht="12.75">
      <c r="A190" s="6">
        <v>187</v>
      </c>
      <c r="B190" s="6" t="s">
        <v>219</v>
      </c>
      <c r="D190" s="6">
        <v>1</v>
      </c>
      <c r="E190" s="6">
        <v>4</v>
      </c>
      <c r="G190" s="6" t="s">
        <v>2212</v>
      </c>
      <c r="H190" s="6" t="s">
        <v>1382</v>
      </c>
      <c r="I190" s="6" t="s">
        <v>1383</v>
      </c>
      <c r="K190" s="6" t="s">
        <v>220</v>
      </c>
      <c r="L190" s="6" t="s">
        <v>1385</v>
      </c>
      <c r="O190" s="6">
        <v>187</v>
      </c>
    </row>
    <row r="191" spans="1:15" ht="12.75">
      <c r="A191" s="6">
        <v>188</v>
      </c>
      <c r="B191" s="6" t="s">
        <v>221</v>
      </c>
      <c r="D191" s="6">
        <v>1</v>
      </c>
      <c r="E191" s="6">
        <v>4</v>
      </c>
      <c r="G191" s="6" t="s">
        <v>2212</v>
      </c>
      <c r="H191" s="6" t="s">
        <v>1382</v>
      </c>
      <c r="I191" s="6" t="s">
        <v>1383</v>
      </c>
      <c r="K191" s="6" t="s">
        <v>222</v>
      </c>
      <c r="L191" s="6" t="s">
        <v>1385</v>
      </c>
      <c r="O191" s="6">
        <v>188</v>
      </c>
    </row>
    <row r="192" spans="1:15" ht="12.75">
      <c r="A192" s="6">
        <v>189</v>
      </c>
      <c r="B192" s="6" t="s">
        <v>223</v>
      </c>
      <c r="D192" s="6">
        <v>1</v>
      </c>
      <c r="E192" s="6">
        <v>4</v>
      </c>
      <c r="G192" s="6" t="s">
        <v>2212</v>
      </c>
      <c r="H192" s="6" t="s">
        <v>1382</v>
      </c>
      <c r="I192" s="6" t="s">
        <v>1383</v>
      </c>
      <c r="K192" s="6" t="s">
        <v>224</v>
      </c>
      <c r="L192" s="6" t="s">
        <v>1385</v>
      </c>
      <c r="O192" s="6">
        <v>189</v>
      </c>
    </row>
    <row r="193" spans="1:15" ht="12.75">
      <c r="A193" s="6">
        <v>190</v>
      </c>
      <c r="B193" s="6" t="s">
        <v>225</v>
      </c>
      <c r="D193" s="6">
        <v>1</v>
      </c>
      <c r="E193" s="6">
        <v>4</v>
      </c>
      <c r="G193" s="6" t="s">
        <v>2212</v>
      </c>
      <c r="H193" s="6" t="s">
        <v>1382</v>
      </c>
      <c r="I193" s="6" t="s">
        <v>1383</v>
      </c>
      <c r="K193" s="6" t="s">
        <v>226</v>
      </c>
      <c r="L193" s="6" t="s">
        <v>1385</v>
      </c>
      <c r="O193" s="6">
        <v>190</v>
      </c>
    </row>
    <row r="194" spans="1:15" ht="12.75">
      <c r="A194" s="6">
        <v>191</v>
      </c>
      <c r="B194" s="6" t="s">
        <v>227</v>
      </c>
      <c r="D194" s="6">
        <v>1</v>
      </c>
      <c r="E194" s="6">
        <v>4</v>
      </c>
      <c r="G194" s="6" t="s">
        <v>2212</v>
      </c>
      <c r="H194" s="6" t="s">
        <v>1382</v>
      </c>
      <c r="I194" s="6" t="s">
        <v>1383</v>
      </c>
      <c r="K194" s="6" t="s">
        <v>228</v>
      </c>
      <c r="L194" s="6" t="s">
        <v>1385</v>
      </c>
      <c r="O194" s="6">
        <v>191</v>
      </c>
    </row>
    <row r="195" spans="1:15" ht="12.75">
      <c r="A195" s="6">
        <v>192</v>
      </c>
      <c r="B195" s="6" t="s">
        <v>229</v>
      </c>
      <c r="D195" s="6">
        <v>1</v>
      </c>
      <c r="E195" s="6">
        <v>4</v>
      </c>
      <c r="G195" s="6" t="s">
        <v>2212</v>
      </c>
      <c r="H195" s="6" t="s">
        <v>1382</v>
      </c>
      <c r="I195" s="6" t="s">
        <v>1383</v>
      </c>
      <c r="K195" s="6" t="s">
        <v>1701</v>
      </c>
      <c r="L195" s="6" t="s">
        <v>1385</v>
      </c>
      <c r="O195" s="6">
        <v>192</v>
      </c>
    </row>
    <row r="196" spans="1:15" ht="12.75">
      <c r="A196" s="6">
        <v>193</v>
      </c>
      <c r="B196" s="6" t="s">
        <v>1702</v>
      </c>
      <c r="D196" s="6">
        <v>1</v>
      </c>
      <c r="E196" s="6">
        <v>4</v>
      </c>
      <c r="G196" s="6" t="s">
        <v>2212</v>
      </c>
      <c r="H196" s="6" t="s">
        <v>1382</v>
      </c>
      <c r="I196" s="6" t="s">
        <v>1383</v>
      </c>
      <c r="K196" s="6" t="s">
        <v>1703</v>
      </c>
      <c r="L196" s="6" t="s">
        <v>1385</v>
      </c>
      <c r="O196" s="6">
        <v>193</v>
      </c>
    </row>
    <row r="197" spans="1:15" ht="12.75">
      <c r="A197" s="6">
        <v>194</v>
      </c>
      <c r="B197" s="6" t="s">
        <v>1704</v>
      </c>
      <c r="D197" s="6">
        <v>1</v>
      </c>
      <c r="E197" s="6">
        <v>4</v>
      </c>
      <c r="G197" s="6" t="s">
        <v>2212</v>
      </c>
      <c r="H197" s="6" t="s">
        <v>1382</v>
      </c>
      <c r="I197" s="6" t="s">
        <v>1383</v>
      </c>
      <c r="K197" s="6" t="s">
        <v>1706</v>
      </c>
      <c r="L197" s="6" t="s">
        <v>1385</v>
      </c>
      <c r="O197" s="6">
        <v>194</v>
      </c>
    </row>
    <row r="198" spans="1:15" ht="13.5" thickBot="1">
      <c r="A198" s="6">
        <v>195</v>
      </c>
      <c r="B198" s="6" t="s">
        <v>1707</v>
      </c>
      <c r="D198" s="6">
        <v>1</v>
      </c>
      <c r="E198" s="6">
        <v>4</v>
      </c>
      <c r="G198" s="6" t="s">
        <v>2212</v>
      </c>
      <c r="H198" s="6" t="s">
        <v>1382</v>
      </c>
      <c r="I198" s="6" t="s">
        <v>1383</v>
      </c>
      <c r="K198" s="6" t="s">
        <v>1708</v>
      </c>
      <c r="L198" s="6" t="s">
        <v>1385</v>
      </c>
      <c r="O198" s="6">
        <v>195</v>
      </c>
    </row>
    <row r="199" spans="1:12" ht="13.5" thickBot="1">
      <c r="A199" s="7">
        <v>0</v>
      </c>
      <c r="B199" s="8" t="s">
        <v>1380</v>
      </c>
      <c r="C199" s="57" t="s">
        <v>1776</v>
      </c>
      <c r="D199" s="6">
        <v>1</v>
      </c>
      <c r="E199" s="6">
        <v>4</v>
      </c>
      <c r="G199" s="6" t="s">
        <v>2212</v>
      </c>
      <c r="H199" s="6" t="s">
        <v>1382</v>
      </c>
      <c r="I199" s="6" t="s">
        <v>1383</v>
      </c>
      <c r="K199" s="6" t="s">
        <v>1711</v>
      </c>
      <c r="L199" s="6" t="s">
        <v>1712</v>
      </c>
    </row>
    <row r="200" spans="1:3" ht="12.75">
      <c r="A200" s="9"/>
      <c r="B200" s="10" t="s">
        <v>541</v>
      </c>
      <c r="C200" s="11" t="str">
        <f>I199</f>
        <v>DISPLAY_HEX</v>
      </c>
    </row>
    <row r="201" spans="1:3" ht="12.75">
      <c r="A201" s="12"/>
      <c r="B201" s="13" t="s">
        <v>1069</v>
      </c>
      <c r="C201" s="14" t="s">
        <v>102</v>
      </c>
    </row>
    <row r="202" spans="1:3" ht="38.25">
      <c r="A202" s="12"/>
      <c r="B202" s="13" t="s">
        <v>542</v>
      </c>
      <c r="C202" s="15" t="s">
        <v>103</v>
      </c>
    </row>
    <row r="203" spans="1:3" ht="12.75">
      <c r="A203" s="12"/>
      <c r="B203" s="13" t="s">
        <v>607</v>
      </c>
      <c r="C203" s="14" t="str">
        <f>IF(H199="HK_ALL","All HK modes","Nominal HK Only")</f>
        <v>All HK modes</v>
      </c>
    </row>
    <row r="204" spans="1:3" ht="12.75">
      <c r="A204" s="16"/>
      <c r="B204" s="17" t="s">
        <v>543</v>
      </c>
      <c r="C204" s="3">
        <f>E199</f>
        <v>4</v>
      </c>
    </row>
    <row r="205" spans="1:3" ht="12.75">
      <c r="A205" s="4" t="s">
        <v>544</v>
      </c>
      <c r="B205" s="13"/>
      <c r="C205" s="14"/>
    </row>
    <row r="206" spans="1:3" ht="25.5" customHeight="1" thickBot="1">
      <c r="A206" s="89" t="s">
        <v>2</v>
      </c>
      <c r="B206" s="83"/>
      <c r="C206" s="84"/>
    </row>
    <row r="207" ht="13.5" thickBot="1">
      <c r="A207" s="6" t="s">
        <v>2065</v>
      </c>
    </row>
    <row r="208" spans="1:12" ht="13.5" thickBot="1">
      <c r="A208" s="18">
        <v>195</v>
      </c>
      <c r="B208" s="8" t="s">
        <v>1707</v>
      </c>
      <c r="C208" s="57" t="s">
        <v>1776</v>
      </c>
      <c r="D208" s="6">
        <v>1</v>
      </c>
      <c r="E208" s="6">
        <v>4</v>
      </c>
      <c r="G208" s="6" t="s">
        <v>2212</v>
      </c>
      <c r="H208" s="6" t="s">
        <v>1382</v>
      </c>
      <c r="I208" s="6" t="s">
        <v>1383</v>
      </c>
      <c r="K208" s="6" t="s">
        <v>1711</v>
      </c>
      <c r="L208" s="6" t="s">
        <v>1712</v>
      </c>
    </row>
    <row r="209" spans="1:3" ht="12.75">
      <c r="A209" s="9"/>
      <c r="B209" s="10" t="s">
        <v>541</v>
      </c>
      <c r="C209" s="11" t="str">
        <f>I208</f>
        <v>DISPLAY_HEX</v>
      </c>
    </row>
    <row r="210" spans="1:3" ht="12.75">
      <c r="A210" s="12"/>
      <c r="B210" s="13" t="s">
        <v>1069</v>
      </c>
      <c r="C210" s="14" t="s">
        <v>102</v>
      </c>
    </row>
    <row r="211" spans="1:3" ht="38.25">
      <c r="A211" s="12"/>
      <c r="B211" s="13" t="s">
        <v>542</v>
      </c>
      <c r="C211" s="15" t="s">
        <v>103</v>
      </c>
    </row>
    <row r="212" spans="1:3" ht="12.75">
      <c r="A212" s="12"/>
      <c r="B212" s="13" t="s">
        <v>607</v>
      </c>
      <c r="C212" s="14" t="str">
        <f>IF(H208="HK_ALL","All HK modes","Nominal HK Only")</f>
        <v>All HK modes</v>
      </c>
    </row>
    <row r="213" spans="1:3" ht="12.75">
      <c r="A213" s="16"/>
      <c r="B213" s="17" t="s">
        <v>543</v>
      </c>
      <c r="C213" s="3">
        <f>E208</f>
        <v>4</v>
      </c>
    </row>
    <row r="214" spans="1:3" ht="12.75">
      <c r="A214" s="4" t="s">
        <v>544</v>
      </c>
      <c r="B214" s="13"/>
      <c r="C214" s="14"/>
    </row>
    <row r="215" spans="1:3" ht="25.5" customHeight="1" thickBot="1">
      <c r="A215" s="89" t="s">
        <v>3</v>
      </c>
      <c r="B215" s="83"/>
      <c r="C215" s="84"/>
    </row>
    <row r="216" spans="1:12" ht="13.5" thickBot="1">
      <c r="A216" s="18">
        <v>196</v>
      </c>
      <c r="B216" s="8" t="s">
        <v>1709</v>
      </c>
      <c r="C216" s="57" t="s">
        <v>1785</v>
      </c>
      <c r="D216" s="6">
        <v>1</v>
      </c>
      <c r="E216" s="6">
        <v>4</v>
      </c>
      <c r="G216" s="6" t="s">
        <v>1381</v>
      </c>
      <c r="H216" s="6" t="s">
        <v>1382</v>
      </c>
      <c r="I216" s="6" t="s">
        <v>1710</v>
      </c>
      <c r="J216" s="6" t="s">
        <v>1383</v>
      </c>
      <c r="K216" s="6" t="s">
        <v>1711</v>
      </c>
      <c r="L216" s="6" t="s">
        <v>1712</v>
      </c>
    </row>
    <row r="217" spans="1:3" ht="12.75">
      <c r="A217" s="12"/>
      <c r="B217" s="13" t="s">
        <v>541</v>
      </c>
      <c r="C217" s="11" t="str">
        <f>I216</f>
        <v>Bit Field (see description)</v>
      </c>
    </row>
    <row r="218" spans="1:3" ht="12.75">
      <c r="A218" s="12"/>
      <c r="B218" s="13" t="s">
        <v>1069</v>
      </c>
      <c r="C218" s="14" t="str">
        <f>IF(G216="HK_VALID","Valid","Invalid")</f>
        <v>Valid</v>
      </c>
    </row>
    <row r="219" spans="1:3" ht="12.75">
      <c r="A219" s="12"/>
      <c r="B219" s="13" t="s">
        <v>542</v>
      </c>
      <c r="C219" s="14" t="s">
        <v>588</v>
      </c>
    </row>
    <row r="220" spans="1:3" ht="12.75">
      <c r="A220" s="12"/>
      <c r="B220" s="13" t="s">
        <v>607</v>
      </c>
      <c r="C220" s="14" t="str">
        <f>IF(H216="HK_ALL","All HK modes","Nominal HK Only")</f>
        <v>All HK modes</v>
      </c>
    </row>
    <row r="221" spans="1:3" ht="12.75">
      <c r="A221" s="16"/>
      <c r="B221" s="17" t="s">
        <v>543</v>
      </c>
      <c r="C221" s="3" t="s">
        <v>109</v>
      </c>
    </row>
    <row r="222" spans="1:3" ht="12.75">
      <c r="A222" s="4" t="s">
        <v>544</v>
      </c>
      <c r="B222" s="13"/>
      <c r="C222" s="14"/>
    </row>
    <row r="223" spans="1:3" ht="56.25" customHeight="1">
      <c r="A223" s="104" t="s">
        <v>404</v>
      </c>
      <c r="B223" s="105"/>
      <c r="C223" s="106"/>
    </row>
    <row r="224" spans="1:3" ht="12.75">
      <c r="A224" s="20" t="s">
        <v>589</v>
      </c>
      <c r="B224" s="21" t="s">
        <v>538</v>
      </c>
      <c r="C224" s="22" t="s">
        <v>590</v>
      </c>
    </row>
    <row r="225" spans="1:3" ht="12.75">
      <c r="A225" s="20" t="s">
        <v>591</v>
      </c>
      <c r="B225" s="21" t="s">
        <v>539</v>
      </c>
      <c r="C225" s="22" t="s">
        <v>1853</v>
      </c>
    </row>
    <row r="226" spans="1:3" ht="25.5">
      <c r="A226" s="12"/>
      <c r="B226" s="23"/>
      <c r="C226" s="22" t="s">
        <v>1080</v>
      </c>
    </row>
    <row r="227" spans="1:3" ht="25.5">
      <c r="A227" s="24" t="s">
        <v>1081</v>
      </c>
      <c r="B227" s="23" t="s">
        <v>540</v>
      </c>
      <c r="C227" s="22" t="s">
        <v>536</v>
      </c>
    </row>
    <row r="228" spans="1:3" ht="12.75">
      <c r="A228" s="12"/>
      <c r="B228" s="25"/>
      <c r="C228" s="22" t="s">
        <v>537</v>
      </c>
    </row>
    <row r="229" spans="1:3" ht="25.5">
      <c r="A229" s="24" t="s">
        <v>1805</v>
      </c>
      <c r="B229" s="23" t="s">
        <v>1817</v>
      </c>
      <c r="C229" s="22" t="s">
        <v>1818</v>
      </c>
    </row>
    <row r="230" spans="1:3" ht="12.75">
      <c r="A230" s="12"/>
      <c r="B230" s="25"/>
      <c r="C230" s="22" t="s">
        <v>1819</v>
      </c>
    </row>
    <row r="231" spans="1:3" ht="13.5" thickBot="1">
      <c r="A231" s="26" t="s">
        <v>307</v>
      </c>
      <c r="B231" s="65" t="s">
        <v>1820</v>
      </c>
      <c r="C231" s="66" t="s">
        <v>230</v>
      </c>
    </row>
    <row r="232" spans="1:12" ht="13.5" thickBot="1">
      <c r="A232" s="1">
        <v>197</v>
      </c>
      <c r="B232" s="2" t="s">
        <v>1713</v>
      </c>
      <c r="C232" s="64" t="s">
        <v>1777</v>
      </c>
      <c r="D232" s="6">
        <v>1</v>
      </c>
      <c r="E232" s="6">
        <v>4</v>
      </c>
      <c r="G232" s="6" t="s">
        <v>1381</v>
      </c>
      <c r="H232" s="6" t="s">
        <v>1382</v>
      </c>
      <c r="I232" s="6" t="s">
        <v>1710</v>
      </c>
      <c r="J232" s="6" t="s">
        <v>1383</v>
      </c>
      <c r="K232" s="6" t="s">
        <v>1714</v>
      </c>
      <c r="L232" s="6" t="s">
        <v>1385</v>
      </c>
    </row>
    <row r="233" spans="1:3" ht="12.75">
      <c r="A233" s="9"/>
      <c r="B233" s="10" t="s">
        <v>541</v>
      </c>
      <c r="C233" s="11" t="str">
        <f>I232</f>
        <v>Bit Field (see description)</v>
      </c>
    </row>
    <row r="234" spans="1:3" ht="12.75">
      <c r="A234" s="12"/>
      <c r="B234" s="13" t="s">
        <v>1069</v>
      </c>
      <c r="C234" s="14" t="str">
        <f>IF(G232="HK_VALID","Valid","Invalid")</f>
        <v>Valid</v>
      </c>
    </row>
    <row r="235" spans="1:3" ht="12.75">
      <c r="A235" s="12"/>
      <c r="B235" s="13" t="s">
        <v>542</v>
      </c>
      <c r="C235" s="14" t="s">
        <v>588</v>
      </c>
    </row>
    <row r="236" spans="1:3" ht="12.75">
      <c r="A236" s="12"/>
      <c r="B236" s="13" t="s">
        <v>607</v>
      </c>
      <c r="C236" s="14" t="str">
        <f>IF(H232="HK_ALL","All HK modes","Nominal HK Only")</f>
        <v>All HK modes</v>
      </c>
    </row>
    <row r="237" spans="1:3" ht="12.75">
      <c r="A237" s="16"/>
      <c r="B237" s="17" t="s">
        <v>543</v>
      </c>
      <c r="C237" s="3" t="s">
        <v>110</v>
      </c>
    </row>
    <row r="238" spans="1:3" ht="12.75">
      <c r="A238" s="4" t="s">
        <v>544</v>
      </c>
      <c r="B238" s="13"/>
      <c r="C238" s="14"/>
    </row>
    <row r="239" spans="1:3" ht="39" customHeight="1">
      <c r="A239" s="107" t="s">
        <v>1520</v>
      </c>
      <c r="B239" s="91"/>
      <c r="C239" s="92"/>
    </row>
    <row r="240" spans="1:3" ht="12.75">
      <c r="A240" s="27" t="s">
        <v>589</v>
      </c>
      <c r="B240" s="28" t="s">
        <v>505</v>
      </c>
      <c r="C240" s="15" t="s">
        <v>590</v>
      </c>
    </row>
    <row r="241" spans="1:3" ht="12.75">
      <c r="A241" s="27" t="s">
        <v>591</v>
      </c>
      <c r="B241" s="28" t="s">
        <v>506</v>
      </c>
      <c r="C241" s="15" t="s">
        <v>507</v>
      </c>
    </row>
    <row r="242" spans="1:3" ht="12.75">
      <c r="A242" s="27"/>
      <c r="B242" s="28"/>
      <c r="C242" s="15" t="s">
        <v>1972</v>
      </c>
    </row>
    <row r="243" spans="1:3" ht="63.75">
      <c r="A243" s="27" t="s">
        <v>1081</v>
      </c>
      <c r="B243" s="28" t="s">
        <v>1973</v>
      </c>
      <c r="C243" s="15" t="s">
        <v>508</v>
      </c>
    </row>
    <row r="244" spans="1:3" ht="12.75">
      <c r="A244" s="27"/>
      <c r="B244" s="28"/>
      <c r="C244" s="15" t="s">
        <v>509</v>
      </c>
    </row>
    <row r="245" spans="1:3" ht="63.75">
      <c r="A245" s="27" t="s">
        <v>1805</v>
      </c>
      <c r="B245" s="28" t="s">
        <v>1806</v>
      </c>
      <c r="C245" s="15" t="s">
        <v>1807</v>
      </c>
    </row>
    <row r="246" spans="1:3" ht="12.75">
      <c r="A246" s="27"/>
      <c r="B246" s="28"/>
      <c r="C246" s="15" t="s">
        <v>1987</v>
      </c>
    </row>
    <row r="247" spans="1:3" ht="12.75">
      <c r="A247" s="27" t="s">
        <v>1988</v>
      </c>
      <c r="B247" s="28" t="s">
        <v>598</v>
      </c>
      <c r="C247" s="15" t="s">
        <v>230</v>
      </c>
    </row>
    <row r="248" spans="1:3" ht="25.5">
      <c r="A248" s="27" t="s">
        <v>1989</v>
      </c>
      <c r="B248" s="28" t="s">
        <v>1990</v>
      </c>
      <c r="C248" s="15" t="s">
        <v>1991</v>
      </c>
    </row>
    <row r="249" spans="1:3" ht="12.75">
      <c r="A249" s="27"/>
      <c r="B249" s="28"/>
      <c r="C249" s="15" t="s">
        <v>1866</v>
      </c>
    </row>
    <row r="250" spans="1:3" ht="12.75">
      <c r="A250" s="27" t="s">
        <v>1867</v>
      </c>
      <c r="B250" s="28" t="s">
        <v>1516</v>
      </c>
      <c r="C250" s="15" t="s">
        <v>1517</v>
      </c>
    </row>
    <row r="251" spans="1:3" ht="12.75">
      <c r="A251" s="27"/>
      <c r="B251" s="28"/>
      <c r="C251" s="15" t="s">
        <v>1518</v>
      </c>
    </row>
    <row r="252" spans="1:3" ht="26.25" thickBot="1">
      <c r="A252" s="29" t="s">
        <v>1519</v>
      </c>
      <c r="B252" s="30" t="s">
        <v>599</v>
      </c>
      <c r="C252" s="31" t="s">
        <v>230</v>
      </c>
    </row>
    <row r="253" spans="1:12" ht="13.5" thickBot="1">
      <c r="A253" s="1">
        <v>198</v>
      </c>
      <c r="B253" s="2" t="s">
        <v>1715</v>
      </c>
      <c r="C253" s="64" t="s">
        <v>1778</v>
      </c>
      <c r="D253" s="6">
        <v>1</v>
      </c>
      <c r="E253" s="6">
        <v>4</v>
      </c>
      <c r="G253" s="6" t="s">
        <v>1381</v>
      </c>
      <c r="H253" s="6" t="s">
        <v>1382</v>
      </c>
      <c r="I253" s="6" t="s">
        <v>1710</v>
      </c>
      <c r="J253" s="6" t="s">
        <v>1383</v>
      </c>
      <c r="K253" s="6" t="s">
        <v>930</v>
      </c>
      <c r="L253" s="6" t="s">
        <v>1385</v>
      </c>
    </row>
    <row r="254" spans="1:3" ht="12.75">
      <c r="A254" s="9"/>
      <c r="B254" s="10" t="s">
        <v>541</v>
      </c>
      <c r="C254" s="11" t="str">
        <f>I253</f>
        <v>Bit Field (see description)</v>
      </c>
    </row>
    <row r="255" spans="1:3" ht="12.75">
      <c r="A255" s="12"/>
      <c r="B255" s="13" t="s">
        <v>1069</v>
      </c>
      <c r="C255" s="14" t="str">
        <f>IF(G253="HK_VALID","Valid","Invalid")</f>
        <v>Valid</v>
      </c>
    </row>
    <row r="256" spans="1:3" ht="12.75">
      <c r="A256" s="12"/>
      <c r="B256" s="13" t="s">
        <v>542</v>
      </c>
      <c r="C256" s="14" t="s">
        <v>588</v>
      </c>
    </row>
    <row r="257" spans="1:3" ht="12.75">
      <c r="A257" s="12"/>
      <c r="B257" s="13" t="s">
        <v>607</v>
      </c>
      <c r="C257" s="14" t="str">
        <f>IF(H253="HK_ALL","All HK modes","Nominal HK Only")</f>
        <v>All HK modes</v>
      </c>
    </row>
    <row r="258" spans="1:3" ht="12.75">
      <c r="A258" s="16"/>
      <c r="B258" s="17" t="s">
        <v>543</v>
      </c>
      <c r="C258" s="3" t="s">
        <v>111</v>
      </c>
    </row>
    <row r="259" spans="1:3" ht="12.75">
      <c r="A259" s="4" t="s">
        <v>544</v>
      </c>
      <c r="B259" s="13"/>
      <c r="C259" s="14"/>
    </row>
    <row r="260" spans="1:3" ht="39" customHeight="1">
      <c r="A260" s="90" t="s">
        <v>717</v>
      </c>
      <c r="B260" s="91"/>
      <c r="C260" s="92"/>
    </row>
    <row r="261" spans="1:3" ht="12.75">
      <c r="A261" s="27" t="s">
        <v>589</v>
      </c>
      <c r="B261" s="28" t="s">
        <v>1521</v>
      </c>
      <c r="C261" s="15" t="s">
        <v>590</v>
      </c>
    </row>
    <row r="262" spans="1:3" ht="12.75">
      <c r="A262" s="27" t="s">
        <v>591</v>
      </c>
      <c r="B262" s="28" t="s">
        <v>1522</v>
      </c>
      <c r="C262" s="15" t="s">
        <v>14</v>
      </c>
    </row>
    <row r="263" spans="1:3" ht="12.75">
      <c r="A263" s="27"/>
      <c r="B263" s="28"/>
      <c r="C263" s="15" t="s">
        <v>834</v>
      </c>
    </row>
    <row r="264" spans="1:3" ht="51">
      <c r="A264" s="27" t="s">
        <v>1081</v>
      </c>
      <c r="B264" s="28" t="s">
        <v>1523</v>
      </c>
      <c r="C264" s="15" t="s">
        <v>1157</v>
      </c>
    </row>
    <row r="265" spans="1:3" ht="12.75">
      <c r="A265" s="27"/>
      <c r="B265" s="28"/>
      <c r="C265" s="15" t="s">
        <v>13</v>
      </c>
    </row>
    <row r="266" spans="1:3" ht="63.75">
      <c r="A266" s="27" t="s">
        <v>1805</v>
      </c>
      <c r="B266" s="28" t="s">
        <v>1524</v>
      </c>
      <c r="C266" s="15" t="s">
        <v>1807</v>
      </c>
    </row>
    <row r="267" spans="1:3" ht="12.75">
      <c r="A267" s="27"/>
      <c r="B267" s="28"/>
      <c r="C267" s="15" t="s">
        <v>1987</v>
      </c>
    </row>
    <row r="268" spans="1:3" ht="12.75">
      <c r="A268" s="27" t="s">
        <v>1988</v>
      </c>
      <c r="B268" s="28" t="s">
        <v>2106</v>
      </c>
      <c r="C268" s="15" t="s">
        <v>724</v>
      </c>
    </row>
    <row r="269" spans="1:3" ht="12.75">
      <c r="A269" s="27"/>
      <c r="B269" s="28"/>
      <c r="C269" s="15" t="s">
        <v>725</v>
      </c>
    </row>
    <row r="270" spans="1:3" ht="26.25" thickBot="1">
      <c r="A270" s="29" t="s">
        <v>726</v>
      </c>
      <c r="B270" s="30" t="s">
        <v>600</v>
      </c>
      <c r="C270" s="31" t="s">
        <v>230</v>
      </c>
    </row>
    <row r="271" spans="1:12" ht="13.5" thickBot="1">
      <c r="A271" s="1">
        <v>199</v>
      </c>
      <c r="B271" s="2" t="s">
        <v>931</v>
      </c>
      <c r="C271" s="64" t="s">
        <v>1778</v>
      </c>
      <c r="D271" s="6">
        <v>1</v>
      </c>
      <c r="E271" s="6">
        <v>4</v>
      </c>
      <c r="G271" s="6" t="s">
        <v>1381</v>
      </c>
      <c r="H271" s="6" t="s">
        <v>1382</v>
      </c>
      <c r="I271" s="6" t="s">
        <v>1710</v>
      </c>
      <c r="J271" s="6" t="s">
        <v>1383</v>
      </c>
      <c r="K271" s="6" t="s">
        <v>2056</v>
      </c>
      <c r="L271" s="6" t="s">
        <v>1385</v>
      </c>
    </row>
    <row r="272" spans="1:3" ht="12.75">
      <c r="A272" s="9"/>
      <c r="B272" s="10" t="s">
        <v>541</v>
      </c>
      <c r="C272" s="11" t="str">
        <f>I271</f>
        <v>Bit Field (see description)</v>
      </c>
    </row>
    <row r="273" spans="1:3" ht="12.75">
      <c r="A273" s="12"/>
      <c r="B273" s="13" t="s">
        <v>1069</v>
      </c>
      <c r="C273" s="14" t="str">
        <f>IF(G271="HK_VALID","Valid","Invalid")</f>
        <v>Valid</v>
      </c>
    </row>
    <row r="274" spans="1:3" ht="12.75">
      <c r="A274" s="12"/>
      <c r="B274" s="13" t="s">
        <v>542</v>
      </c>
      <c r="C274" s="14" t="s">
        <v>588</v>
      </c>
    </row>
    <row r="275" spans="1:3" ht="12.75">
      <c r="A275" s="12"/>
      <c r="B275" s="13" t="s">
        <v>607</v>
      </c>
      <c r="C275" s="14" t="str">
        <f>IF(H271="HK_ALL","All HK modes","Nominal HK Only")</f>
        <v>All HK modes</v>
      </c>
    </row>
    <row r="276" spans="1:3" ht="12.75">
      <c r="A276" s="16"/>
      <c r="B276" s="17" t="s">
        <v>543</v>
      </c>
      <c r="C276" s="3" t="s">
        <v>111</v>
      </c>
    </row>
    <row r="277" spans="1:3" ht="12.75">
      <c r="A277" s="51" t="s">
        <v>544</v>
      </c>
      <c r="B277" s="52"/>
      <c r="C277" s="14"/>
    </row>
    <row r="278" spans="1:3" ht="36" customHeight="1">
      <c r="A278" s="90" t="s">
        <v>1338</v>
      </c>
      <c r="B278" s="91"/>
      <c r="C278" s="92"/>
    </row>
    <row r="279" spans="1:3" ht="12.75">
      <c r="A279" s="33" t="s">
        <v>589</v>
      </c>
      <c r="B279" s="28" t="s">
        <v>720</v>
      </c>
      <c r="C279" s="15" t="s">
        <v>590</v>
      </c>
    </row>
    <row r="280" spans="1:3" ht="12.75">
      <c r="A280" s="33" t="s">
        <v>591</v>
      </c>
      <c r="B280" s="28" t="s">
        <v>721</v>
      </c>
      <c r="C280" s="15" t="s">
        <v>14</v>
      </c>
    </row>
    <row r="281" spans="1:3" ht="12.75">
      <c r="A281" s="33"/>
      <c r="B281" s="28"/>
      <c r="C281" s="15" t="s">
        <v>834</v>
      </c>
    </row>
    <row r="282" spans="1:3" ht="51">
      <c r="A282" s="33" t="s">
        <v>1081</v>
      </c>
      <c r="B282" s="28" t="s">
        <v>722</v>
      </c>
      <c r="C282" s="15" t="s">
        <v>1157</v>
      </c>
    </row>
    <row r="283" spans="1:3" ht="12.75">
      <c r="A283" s="33"/>
      <c r="B283" s="28"/>
      <c r="C283" s="15" t="s">
        <v>13</v>
      </c>
    </row>
    <row r="284" spans="1:3" ht="63.75">
      <c r="A284" s="33" t="s">
        <v>1805</v>
      </c>
      <c r="B284" s="28" t="s">
        <v>723</v>
      </c>
      <c r="C284" s="15" t="s">
        <v>1807</v>
      </c>
    </row>
    <row r="285" spans="1:3" ht="12.75">
      <c r="A285" s="33"/>
      <c r="B285" s="28"/>
      <c r="C285" s="15" t="s">
        <v>1987</v>
      </c>
    </row>
    <row r="286" spans="1:3" ht="12.75">
      <c r="A286" s="33" t="s">
        <v>1988</v>
      </c>
      <c r="B286" s="28" t="s">
        <v>2105</v>
      </c>
      <c r="C286" s="15" t="s">
        <v>724</v>
      </c>
    </row>
    <row r="287" spans="1:3" ht="12.75">
      <c r="A287" s="33"/>
      <c r="B287" s="28"/>
      <c r="C287" s="15" t="s">
        <v>725</v>
      </c>
    </row>
    <row r="288" spans="1:3" ht="26.25" thickBot="1">
      <c r="A288" s="29" t="s">
        <v>726</v>
      </c>
      <c r="B288" s="30" t="s">
        <v>601</v>
      </c>
      <c r="C288" s="31" t="s">
        <v>230</v>
      </c>
    </row>
    <row r="289" spans="1:12" ht="13.5" thickBot="1">
      <c r="A289" s="1">
        <v>200</v>
      </c>
      <c r="B289" s="2" t="s">
        <v>2057</v>
      </c>
      <c r="C289" s="64" t="s">
        <v>1779</v>
      </c>
      <c r="D289" s="6">
        <v>1</v>
      </c>
      <c r="E289" s="6">
        <v>4</v>
      </c>
      <c r="G289" s="6" t="s">
        <v>1381</v>
      </c>
      <c r="H289" s="6" t="s">
        <v>1382</v>
      </c>
      <c r="I289" s="6" t="s">
        <v>1710</v>
      </c>
      <c r="J289" s="6" t="s">
        <v>1383</v>
      </c>
      <c r="K289" s="6" t="s">
        <v>2058</v>
      </c>
      <c r="L289" s="6" t="s">
        <v>1385</v>
      </c>
    </row>
    <row r="290" spans="1:3" ht="12.75">
      <c r="A290" s="9"/>
      <c r="B290" s="10" t="s">
        <v>541</v>
      </c>
      <c r="C290" s="11" t="str">
        <f>I289</f>
        <v>Bit Field (see description)</v>
      </c>
    </row>
    <row r="291" spans="1:3" ht="12.75">
      <c r="A291" s="12"/>
      <c r="B291" s="13" t="s">
        <v>1069</v>
      </c>
      <c r="C291" s="14" t="str">
        <f>IF(G289="HK_VALID","Valid","Invalid")</f>
        <v>Valid</v>
      </c>
    </row>
    <row r="292" spans="1:3" ht="12.75">
      <c r="A292" s="12"/>
      <c r="B292" s="13" t="s">
        <v>542</v>
      </c>
      <c r="C292" s="14" t="s">
        <v>588</v>
      </c>
    </row>
    <row r="293" spans="1:3" ht="12.75">
      <c r="A293" s="12"/>
      <c r="B293" s="13" t="s">
        <v>607</v>
      </c>
      <c r="C293" s="14" t="str">
        <f>IF(H289="HK_ALL","All HK modes","Nominal HK Only")</f>
        <v>All HK modes</v>
      </c>
    </row>
    <row r="294" spans="1:3" ht="12.75">
      <c r="A294" s="16"/>
      <c r="B294" s="17" t="s">
        <v>543</v>
      </c>
      <c r="C294" s="3" t="s">
        <v>110</v>
      </c>
    </row>
    <row r="295" spans="1:3" ht="12.75">
      <c r="A295" s="51" t="s">
        <v>544</v>
      </c>
      <c r="B295" s="52"/>
      <c r="C295" s="14"/>
    </row>
    <row r="296" spans="1:3" ht="51.75" customHeight="1">
      <c r="A296" s="90" t="s">
        <v>1515</v>
      </c>
      <c r="B296" s="91"/>
      <c r="C296" s="92"/>
    </row>
    <row r="297" spans="1:3" ht="12.75">
      <c r="A297" s="33" t="s">
        <v>589</v>
      </c>
      <c r="B297" s="28" t="s">
        <v>1339</v>
      </c>
      <c r="C297" s="15" t="s">
        <v>590</v>
      </c>
    </row>
    <row r="298" spans="1:3" ht="12.75">
      <c r="A298" s="33" t="s">
        <v>591</v>
      </c>
      <c r="B298" s="28" t="s">
        <v>2206</v>
      </c>
      <c r="C298" s="15" t="s">
        <v>14</v>
      </c>
    </row>
    <row r="299" spans="1:3" ht="12.75">
      <c r="A299" s="33"/>
      <c r="B299" s="28"/>
      <c r="C299" s="15" t="s">
        <v>834</v>
      </c>
    </row>
    <row r="300" spans="1:3" ht="51">
      <c r="A300" s="33" t="s">
        <v>1081</v>
      </c>
      <c r="B300" s="28" t="s">
        <v>2207</v>
      </c>
      <c r="C300" s="15" t="s">
        <v>1157</v>
      </c>
    </row>
    <row r="301" spans="1:3" ht="12.75">
      <c r="A301" s="33"/>
      <c r="B301" s="28"/>
      <c r="C301" s="15" t="s">
        <v>13</v>
      </c>
    </row>
    <row r="302" spans="1:3" ht="63.75">
      <c r="A302" s="33" t="s">
        <v>1805</v>
      </c>
      <c r="B302" s="28" t="s">
        <v>2208</v>
      </c>
      <c r="C302" s="15" t="s">
        <v>1807</v>
      </c>
    </row>
    <row r="303" spans="1:3" ht="12.75">
      <c r="A303" s="33"/>
      <c r="B303" s="28"/>
      <c r="C303" s="15" t="s">
        <v>1987</v>
      </c>
    </row>
    <row r="304" spans="1:3" ht="12.75">
      <c r="A304" s="33" t="s">
        <v>1988</v>
      </c>
      <c r="B304" s="28" t="s">
        <v>2104</v>
      </c>
      <c r="C304" s="15" t="s">
        <v>1621</v>
      </c>
    </row>
    <row r="305" spans="1:3" ht="25.5">
      <c r="A305" s="33"/>
      <c r="B305" s="28"/>
      <c r="C305" s="15" t="s">
        <v>1620</v>
      </c>
    </row>
    <row r="306" spans="1:3" ht="12.75">
      <c r="A306" s="33" t="s">
        <v>1989</v>
      </c>
      <c r="B306" s="28" t="s">
        <v>1240</v>
      </c>
      <c r="C306" s="15" t="s">
        <v>1244</v>
      </c>
    </row>
    <row r="307" spans="1:3" ht="12.75">
      <c r="A307" s="33"/>
      <c r="B307" s="28"/>
      <c r="C307" s="15" t="s">
        <v>1245</v>
      </c>
    </row>
    <row r="308" spans="1:3" ht="38.25">
      <c r="A308" s="33" t="s">
        <v>1867</v>
      </c>
      <c r="B308" s="28" t="s">
        <v>1241</v>
      </c>
      <c r="C308" s="15" t="s">
        <v>1242</v>
      </c>
    </row>
    <row r="309" spans="1:3" ht="51">
      <c r="A309" s="33"/>
      <c r="B309" s="28"/>
      <c r="C309" s="15" t="s">
        <v>1243</v>
      </c>
    </row>
    <row r="310" spans="1:3" ht="26.25" thickBot="1">
      <c r="A310" s="29" t="s">
        <v>1519</v>
      </c>
      <c r="B310" s="30" t="s">
        <v>602</v>
      </c>
      <c r="C310" s="31" t="s">
        <v>230</v>
      </c>
    </row>
    <row r="311" spans="1:12" ht="13.5" thickBot="1">
      <c r="A311" s="1">
        <v>201</v>
      </c>
      <c r="B311" s="2" t="s">
        <v>1944</v>
      </c>
      <c r="C311" s="64" t="s">
        <v>1779</v>
      </c>
      <c r="D311" s="6">
        <v>1</v>
      </c>
      <c r="E311" s="6">
        <v>4</v>
      </c>
      <c r="G311" s="6" t="s">
        <v>1381</v>
      </c>
      <c r="H311" s="6" t="s">
        <v>1382</v>
      </c>
      <c r="I311" s="6" t="s">
        <v>1710</v>
      </c>
      <c r="J311" s="6" t="s">
        <v>1383</v>
      </c>
      <c r="K311" s="6" t="s">
        <v>2070</v>
      </c>
      <c r="L311" s="6" t="s">
        <v>1385</v>
      </c>
    </row>
    <row r="312" spans="1:3" ht="12.75">
      <c r="A312" s="9"/>
      <c r="B312" s="10" t="s">
        <v>541</v>
      </c>
      <c r="C312" s="11" t="str">
        <f>I311</f>
        <v>Bit Field (see description)</v>
      </c>
    </row>
    <row r="313" spans="1:3" ht="12.75">
      <c r="A313" s="12"/>
      <c r="B313" s="13" t="s">
        <v>1069</v>
      </c>
      <c r="C313" s="14" t="str">
        <f>IF(G311="HK_VALID","Valid","Invalid")</f>
        <v>Valid</v>
      </c>
    </row>
    <row r="314" spans="1:3" ht="12.75">
      <c r="A314" s="12"/>
      <c r="B314" s="13" t="s">
        <v>542</v>
      </c>
      <c r="C314" s="14" t="s">
        <v>588</v>
      </c>
    </row>
    <row r="315" spans="1:3" ht="12.75">
      <c r="A315" s="12"/>
      <c r="B315" s="13" t="s">
        <v>607</v>
      </c>
      <c r="C315" s="14" t="str">
        <f>IF(H311="HK_ALL","All HK modes","Nominal HK Only")</f>
        <v>All HK modes</v>
      </c>
    </row>
    <row r="316" spans="1:3" ht="12.75">
      <c r="A316" s="16"/>
      <c r="B316" s="17" t="s">
        <v>543</v>
      </c>
      <c r="C316" s="3" t="s">
        <v>112</v>
      </c>
    </row>
    <row r="317" spans="1:3" ht="12.75">
      <c r="A317" s="51" t="s">
        <v>544</v>
      </c>
      <c r="B317" s="52"/>
      <c r="C317" s="14"/>
    </row>
    <row r="318" spans="1:3" ht="25.5" customHeight="1">
      <c r="A318" s="90" t="s">
        <v>1487</v>
      </c>
      <c r="B318" s="91"/>
      <c r="C318" s="92"/>
    </row>
    <row r="319" spans="1:3" ht="12.75">
      <c r="A319" s="33" t="s">
        <v>589</v>
      </c>
      <c r="B319" s="28" t="s">
        <v>331</v>
      </c>
      <c r="C319" s="15" t="s">
        <v>590</v>
      </c>
    </row>
    <row r="320" spans="1:3" ht="12.75">
      <c r="A320" s="33" t="s">
        <v>591</v>
      </c>
      <c r="B320" s="28" t="s">
        <v>565</v>
      </c>
      <c r="C320" s="15" t="s">
        <v>14</v>
      </c>
    </row>
    <row r="321" spans="1:3" ht="12.75">
      <c r="A321" s="33"/>
      <c r="B321" s="28"/>
      <c r="C321" s="15" t="s">
        <v>834</v>
      </c>
    </row>
    <row r="322" spans="1:3" ht="51">
      <c r="A322" s="33" t="s">
        <v>1081</v>
      </c>
      <c r="B322" s="28" t="s">
        <v>566</v>
      </c>
      <c r="C322" s="15" t="s">
        <v>1157</v>
      </c>
    </row>
    <row r="323" spans="1:3" ht="12.75">
      <c r="A323" s="33"/>
      <c r="B323" s="28"/>
      <c r="C323" s="15" t="s">
        <v>13</v>
      </c>
    </row>
    <row r="324" spans="1:3" ht="63.75">
      <c r="A324" s="33" t="s">
        <v>1805</v>
      </c>
      <c r="B324" s="28" t="s">
        <v>567</v>
      </c>
      <c r="C324" s="15" t="s">
        <v>1807</v>
      </c>
    </row>
    <row r="325" spans="1:3" ht="12.75">
      <c r="A325" s="33"/>
      <c r="B325" s="28"/>
      <c r="C325" s="15" t="s">
        <v>1987</v>
      </c>
    </row>
    <row r="326" spans="1:3" ht="12.75">
      <c r="A326" s="33" t="s">
        <v>1988</v>
      </c>
      <c r="B326" s="28" t="s">
        <v>2103</v>
      </c>
      <c r="C326" s="15" t="s">
        <v>1621</v>
      </c>
    </row>
    <row r="327" spans="1:3" ht="25.5">
      <c r="A327" s="33"/>
      <c r="B327" s="28"/>
      <c r="C327" s="15" t="s">
        <v>1620</v>
      </c>
    </row>
    <row r="328" spans="1:3" ht="12.75">
      <c r="A328" s="33" t="s">
        <v>1989</v>
      </c>
      <c r="B328" s="28" t="s">
        <v>568</v>
      </c>
      <c r="C328" s="15" t="s">
        <v>569</v>
      </c>
    </row>
    <row r="329" spans="1:3" ht="12.75">
      <c r="A329" s="33"/>
      <c r="B329" s="28"/>
      <c r="C329" s="15" t="s">
        <v>570</v>
      </c>
    </row>
    <row r="330" spans="1:3" ht="26.25" thickBot="1">
      <c r="A330" s="29" t="s">
        <v>571</v>
      </c>
      <c r="B330" s="30" t="s">
        <v>1660</v>
      </c>
      <c r="C330" s="31" t="s">
        <v>230</v>
      </c>
    </row>
    <row r="331" spans="1:12" ht="13.5" thickBot="1">
      <c r="A331" s="1">
        <v>202</v>
      </c>
      <c r="B331" s="2" t="s">
        <v>2071</v>
      </c>
      <c r="C331" s="64" t="s">
        <v>1778</v>
      </c>
      <c r="D331" s="6">
        <v>1</v>
      </c>
      <c r="E331" s="6">
        <v>4</v>
      </c>
      <c r="G331" s="6" t="s">
        <v>1381</v>
      </c>
      <c r="H331" s="6" t="s">
        <v>1382</v>
      </c>
      <c r="I331" s="6" t="s">
        <v>1710</v>
      </c>
      <c r="J331" s="6" t="s">
        <v>1383</v>
      </c>
      <c r="K331" s="6" t="s">
        <v>2072</v>
      </c>
      <c r="L331" s="6" t="s">
        <v>1385</v>
      </c>
    </row>
    <row r="332" spans="1:3" ht="12.75">
      <c r="A332" s="9"/>
      <c r="B332" s="10" t="s">
        <v>541</v>
      </c>
      <c r="C332" s="11" t="str">
        <f>I331</f>
        <v>Bit Field (see description)</v>
      </c>
    </row>
    <row r="333" spans="1:3" ht="12.75">
      <c r="A333" s="12"/>
      <c r="B333" s="13" t="s">
        <v>1069</v>
      </c>
      <c r="C333" s="14" t="str">
        <f>IF(G331="HK_VALID","Valid","Invalid")</f>
        <v>Valid</v>
      </c>
    </row>
    <row r="334" spans="1:3" ht="12.75">
      <c r="A334" s="12"/>
      <c r="B334" s="13" t="s">
        <v>542</v>
      </c>
      <c r="C334" s="14" t="s">
        <v>588</v>
      </c>
    </row>
    <row r="335" spans="1:3" ht="12.75">
      <c r="A335" s="12"/>
      <c r="B335" s="13" t="s">
        <v>607</v>
      </c>
      <c r="C335" s="14" t="str">
        <f>IF(H331="HK_ALL","All HK modes","Nominal HK Only")</f>
        <v>All HK modes</v>
      </c>
    </row>
    <row r="336" spans="1:3" ht="12.75">
      <c r="A336" s="16"/>
      <c r="B336" s="17" t="s">
        <v>543</v>
      </c>
      <c r="C336" s="3" t="s">
        <v>111</v>
      </c>
    </row>
    <row r="337" spans="1:3" ht="12.75">
      <c r="A337" s="51" t="s">
        <v>544</v>
      </c>
      <c r="B337" s="52"/>
      <c r="C337" s="14"/>
    </row>
    <row r="338" spans="1:3" ht="27" customHeight="1">
      <c r="A338" s="103" t="s">
        <v>1492</v>
      </c>
      <c r="B338" s="91"/>
      <c r="C338" s="92"/>
    </row>
    <row r="339" spans="1:3" ht="12.75">
      <c r="A339" s="33" t="s">
        <v>589</v>
      </c>
      <c r="B339" s="28" t="s">
        <v>1488</v>
      </c>
      <c r="C339" s="15" t="s">
        <v>590</v>
      </c>
    </row>
    <row r="340" spans="1:3" ht="12.75">
      <c r="A340" s="33" t="s">
        <v>591</v>
      </c>
      <c r="B340" s="28" t="s">
        <v>1489</v>
      </c>
      <c r="C340" s="15" t="s">
        <v>14</v>
      </c>
    </row>
    <row r="341" spans="1:3" ht="12.75">
      <c r="A341" s="33"/>
      <c r="B341" s="28"/>
      <c r="C341" s="15" t="s">
        <v>834</v>
      </c>
    </row>
    <row r="342" spans="1:3" ht="51">
      <c r="A342" s="33" t="s">
        <v>1081</v>
      </c>
      <c r="B342" s="28" t="s">
        <v>1490</v>
      </c>
      <c r="C342" s="15" t="s">
        <v>1157</v>
      </c>
    </row>
    <row r="343" spans="1:3" ht="12.75">
      <c r="A343" s="33"/>
      <c r="B343" s="28"/>
      <c r="C343" s="15" t="s">
        <v>13</v>
      </c>
    </row>
    <row r="344" spans="1:3" ht="63.75">
      <c r="A344" s="33" t="s">
        <v>1805</v>
      </c>
      <c r="B344" s="28" t="s">
        <v>1491</v>
      </c>
      <c r="C344" s="15" t="s">
        <v>1807</v>
      </c>
    </row>
    <row r="345" spans="1:3" ht="12.75">
      <c r="A345" s="33"/>
      <c r="B345" s="28"/>
      <c r="C345" s="15" t="s">
        <v>1987</v>
      </c>
    </row>
    <row r="346" spans="1:3" ht="12.75">
      <c r="A346" s="33" t="s">
        <v>1988</v>
      </c>
      <c r="B346" s="28" t="s">
        <v>2102</v>
      </c>
      <c r="C346" s="15" t="s">
        <v>125</v>
      </c>
    </row>
    <row r="347" spans="1:3" ht="25.5">
      <c r="A347" s="33"/>
      <c r="B347" s="28"/>
      <c r="C347" s="15" t="s">
        <v>1619</v>
      </c>
    </row>
    <row r="348" spans="1:3" ht="26.25" thickBot="1">
      <c r="A348" s="29" t="s">
        <v>726</v>
      </c>
      <c r="B348" s="30" t="s">
        <v>1536</v>
      </c>
      <c r="C348" s="31" t="s">
        <v>230</v>
      </c>
    </row>
    <row r="349" spans="1:12" ht="13.5" thickBot="1">
      <c r="A349" s="1">
        <v>203</v>
      </c>
      <c r="B349" s="2" t="s">
        <v>389</v>
      </c>
      <c r="C349" s="64" t="s">
        <v>1779</v>
      </c>
      <c r="D349" s="6">
        <v>1</v>
      </c>
      <c r="E349" s="6">
        <v>4</v>
      </c>
      <c r="G349" s="6" t="s">
        <v>1381</v>
      </c>
      <c r="H349" s="6" t="s">
        <v>1382</v>
      </c>
      <c r="I349" s="6" t="s">
        <v>1710</v>
      </c>
      <c r="J349" s="6" t="s">
        <v>1383</v>
      </c>
      <c r="K349" s="6" t="s">
        <v>2074</v>
      </c>
      <c r="L349" s="6" t="s">
        <v>1385</v>
      </c>
    </row>
    <row r="350" spans="1:3" ht="12.75">
      <c r="A350" s="9"/>
      <c r="B350" s="10" t="s">
        <v>541</v>
      </c>
      <c r="C350" s="11" t="str">
        <f>I349</f>
        <v>Bit Field (see description)</v>
      </c>
    </row>
    <row r="351" spans="1:3" ht="12.75">
      <c r="A351" s="12"/>
      <c r="B351" s="13" t="s">
        <v>1069</v>
      </c>
      <c r="C351" s="14" t="str">
        <f>IF(G349="HK_VALID","Valid","Invalid")</f>
        <v>Valid</v>
      </c>
    </row>
    <row r="352" spans="1:3" ht="12.75">
      <c r="A352" s="12"/>
      <c r="B352" s="13" t="s">
        <v>542</v>
      </c>
      <c r="C352" s="14" t="s">
        <v>588</v>
      </c>
    </row>
    <row r="353" spans="1:3" ht="12.75">
      <c r="A353" s="12"/>
      <c r="B353" s="13" t="s">
        <v>607</v>
      </c>
      <c r="C353" s="14" t="str">
        <f>IF(H349="HK_ALL","All HK modes","Nominal HK Only")</f>
        <v>All HK modes</v>
      </c>
    </row>
    <row r="354" spans="1:3" ht="12.75">
      <c r="A354" s="16"/>
      <c r="B354" s="17" t="s">
        <v>543</v>
      </c>
      <c r="C354" s="3" t="s">
        <v>113</v>
      </c>
    </row>
    <row r="355" spans="1:3" ht="12.75">
      <c r="A355" s="51" t="s">
        <v>544</v>
      </c>
      <c r="B355" s="52"/>
      <c r="C355" s="14"/>
    </row>
    <row r="356" spans="1:3" ht="51.75" customHeight="1">
      <c r="A356" s="90" t="s">
        <v>1493</v>
      </c>
      <c r="B356" s="91"/>
      <c r="C356" s="92"/>
    </row>
    <row r="357" spans="1:3" ht="12.75">
      <c r="A357" s="33" t="s">
        <v>589</v>
      </c>
      <c r="B357" s="28" t="s">
        <v>1172</v>
      </c>
      <c r="C357" s="15" t="s">
        <v>590</v>
      </c>
    </row>
    <row r="358" spans="1:3" ht="12.75">
      <c r="A358" s="33" t="s">
        <v>591</v>
      </c>
      <c r="B358" s="28" t="s">
        <v>1173</v>
      </c>
      <c r="C358" s="15" t="s">
        <v>14</v>
      </c>
    </row>
    <row r="359" spans="1:3" ht="12.75">
      <c r="A359" s="33"/>
      <c r="B359" s="28"/>
      <c r="C359" s="15" t="s">
        <v>834</v>
      </c>
    </row>
    <row r="360" spans="1:3" ht="51">
      <c r="A360" s="33" t="s">
        <v>1081</v>
      </c>
      <c r="B360" s="28" t="s">
        <v>1174</v>
      </c>
      <c r="C360" s="15" t="s">
        <v>1157</v>
      </c>
    </row>
    <row r="361" spans="1:3" ht="12.75">
      <c r="A361" s="33"/>
      <c r="B361" s="28"/>
      <c r="C361" s="15" t="s">
        <v>13</v>
      </c>
    </row>
    <row r="362" spans="1:3" ht="63.75">
      <c r="A362" s="33" t="s">
        <v>1805</v>
      </c>
      <c r="B362" s="28" t="s">
        <v>1175</v>
      </c>
      <c r="C362" s="15" t="s">
        <v>1807</v>
      </c>
    </row>
    <row r="363" spans="1:3" ht="12.75">
      <c r="A363" s="33"/>
      <c r="B363" s="28"/>
      <c r="C363" s="15" t="s">
        <v>1987</v>
      </c>
    </row>
    <row r="364" spans="1:3" ht="12.75">
      <c r="A364" s="33" t="s">
        <v>1988</v>
      </c>
      <c r="B364" s="28" t="s">
        <v>2101</v>
      </c>
      <c r="C364" s="15" t="s">
        <v>264</v>
      </c>
    </row>
    <row r="365" spans="1:3" ht="25.5">
      <c r="A365" s="33"/>
      <c r="B365" s="28"/>
      <c r="C365" s="15" t="s">
        <v>124</v>
      </c>
    </row>
    <row r="366" spans="1:3" ht="12.75">
      <c r="A366" s="33" t="s">
        <v>1989</v>
      </c>
      <c r="B366" s="28" t="s">
        <v>1176</v>
      </c>
      <c r="C366" s="15" t="s">
        <v>1244</v>
      </c>
    </row>
    <row r="367" spans="1:3" ht="12.75">
      <c r="A367" s="33"/>
      <c r="B367" s="28"/>
      <c r="C367" s="15" t="s">
        <v>1245</v>
      </c>
    </row>
    <row r="368" spans="1:3" ht="38.25">
      <c r="A368" s="33" t="s">
        <v>1867</v>
      </c>
      <c r="B368" s="28" t="s">
        <v>1177</v>
      </c>
      <c r="C368" s="15" t="s">
        <v>1242</v>
      </c>
    </row>
    <row r="369" spans="1:3" ht="51">
      <c r="A369" s="33"/>
      <c r="B369" s="28"/>
      <c r="C369" s="15" t="s">
        <v>1243</v>
      </c>
    </row>
    <row r="370" spans="1:3" ht="26.25" thickBot="1">
      <c r="A370" s="29" t="s">
        <v>1519</v>
      </c>
      <c r="B370" s="30" t="s">
        <v>1537</v>
      </c>
      <c r="C370" s="31" t="s">
        <v>230</v>
      </c>
    </row>
    <row r="371" spans="1:12" ht="13.5" thickBot="1">
      <c r="A371" s="1">
        <v>204</v>
      </c>
      <c r="B371" s="2" t="s">
        <v>2075</v>
      </c>
      <c r="C371" s="64" t="s">
        <v>1779</v>
      </c>
      <c r="D371" s="6">
        <v>1</v>
      </c>
      <c r="E371" s="6">
        <v>4</v>
      </c>
      <c r="G371" s="6" t="s">
        <v>1381</v>
      </c>
      <c r="H371" s="6" t="s">
        <v>1382</v>
      </c>
      <c r="I371" s="6" t="s">
        <v>1710</v>
      </c>
      <c r="J371" s="6" t="s">
        <v>1383</v>
      </c>
      <c r="K371" s="6" t="s">
        <v>2076</v>
      </c>
      <c r="L371" s="6" t="s">
        <v>1385</v>
      </c>
    </row>
    <row r="372" spans="1:3" ht="12.75">
      <c r="A372" s="9"/>
      <c r="B372" s="10" t="s">
        <v>541</v>
      </c>
      <c r="C372" s="11" t="str">
        <f>I371</f>
        <v>Bit Field (see description)</v>
      </c>
    </row>
    <row r="373" spans="1:3" ht="12.75">
      <c r="A373" s="12"/>
      <c r="B373" s="13" t="s">
        <v>1069</v>
      </c>
      <c r="C373" s="14" t="str">
        <f>IF(G371="HK_VALID","Valid","Invalid")</f>
        <v>Valid</v>
      </c>
    </row>
    <row r="374" spans="1:3" ht="12.75">
      <c r="A374" s="12"/>
      <c r="B374" s="13" t="s">
        <v>542</v>
      </c>
      <c r="C374" s="14" t="s">
        <v>588</v>
      </c>
    </row>
    <row r="375" spans="1:3" ht="12.75">
      <c r="A375" s="12"/>
      <c r="B375" s="13" t="s">
        <v>607</v>
      </c>
      <c r="C375" s="14" t="str">
        <f>IF(H371="HK_ALL","All HK modes","Nominal HK Only")</f>
        <v>All HK modes</v>
      </c>
    </row>
    <row r="376" spans="1:3" ht="12.75">
      <c r="A376" s="16"/>
      <c r="B376" s="17" t="s">
        <v>543</v>
      </c>
      <c r="C376" s="3" t="s">
        <v>112</v>
      </c>
    </row>
    <row r="377" spans="1:3" ht="12.75">
      <c r="A377" s="51" t="s">
        <v>544</v>
      </c>
      <c r="B377" s="52"/>
      <c r="C377" s="14"/>
    </row>
    <row r="378" spans="1:3" ht="25.5" customHeight="1">
      <c r="A378" s="90" t="s">
        <v>261</v>
      </c>
      <c r="B378" s="91"/>
      <c r="C378" s="92"/>
    </row>
    <row r="379" spans="1:3" ht="12.75">
      <c r="A379" s="33" t="s">
        <v>589</v>
      </c>
      <c r="B379" s="28" t="s">
        <v>1178</v>
      </c>
      <c r="C379" s="15" t="s">
        <v>590</v>
      </c>
    </row>
    <row r="380" spans="1:3" ht="12.75">
      <c r="A380" s="33" t="s">
        <v>591</v>
      </c>
      <c r="B380" s="28" t="s">
        <v>2016</v>
      </c>
      <c r="C380" s="15" t="s">
        <v>14</v>
      </c>
    </row>
    <row r="381" spans="1:3" ht="12.75">
      <c r="A381" s="33"/>
      <c r="B381" s="28"/>
      <c r="C381" s="15" t="s">
        <v>834</v>
      </c>
    </row>
    <row r="382" spans="1:3" ht="51">
      <c r="A382" s="33" t="s">
        <v>1081</v>
      </c>
      <c r="B382" s="28" t="s">
        <v>2017</v>
      </c>
      <c r="C382" s="15" t="s">
        <v>1157</v>
      </c>
    </row>
    <row r="383" spans="1:3" ht="12.75">
      <c r="A383" s="33"/>
      <c r="B383" s="28"/>
      <c r="C383" s="15" t="s">
        <v>13</v>
      </c>
    </row>
    <row r="384" spans="1:3" ht="63.75">
      <c r="A384" s="33" t="s">
        <v>1805</v>
      </c>
      <c r="B384" s="28" t="s">
        <v>2147</v>
      </c>
      <c r="C384" s="15" t="s">
        <v>1807</v>
      </c>
    </row>
    <row r="385" spans="1:3" ht="12.75">
      <c r="A385" s="33"/>
      <c r="B385" s="28"/>
      <c r="C385" s="15" t="s">
        <v>1987</v>
      </c>
    </row>
    <row r="386" spans="1:3" ht="12.75">
      <c r="A386" s="33" t="s">
        <v>1988</v>
      </c>
      <c r="B386" s="28" t="s">
        <v>2100</v>
      </c>
      <c r="C386" s="15" t="s">
        <v>264</v>
      </c>
    </row>
    <row r="387" spans="1:3" ht="25.5">
      <c r="A387" s="33"/>
      <c r="B387" s="28"/>
      <c r="C387" s="15" t="s">
        <v>124</v>
      </c>
    </row>
    <row r="388" spans="1:3" ht="12.75">
      <c r="A388" s="33" t="s">
        <v>1989</v>
      </c>
      <c r="B388" s="28" t="s">
        <v>2148</v>
      </c>
      <c r="C388" s="15" t="s">
        <v>262</v>
      </c>
    </row>
    <row r="389" spans="1:3" ht="12.75">
      <c r="A389" s="33"/>
      <c r="B389" s="28"/>
      <c r="C389" s="15" t="s">
        <v>263</v>
      </c>
    </row>
    <row r="390" spans="1:3" ht="26.25" thickBot="1">
      <c r="A390" s="29" t="s">
        <v>571</v>
      </c>
      <c r="B390" s="30" t="s">
        <v>1538</v>
      </c>
      <c r="C390" s="31" t="s">
        <v>230</v>
      </c>
    </row>
    <row r="391" spans="1:12" ht="13.5" thickBot="1">
      <c r="A391" s="1">
        <v>205</v>
      </c>
      <c r="B391" s="2" t="s">
        <v>2077</v>
      </c>
      <c r="C391" s="64" t="s">
        <v>1778</v>
      </c>
      <c r="D391" s="6">
        <v>1</v>
      </c>
      <c r="E391" s="6">
        <v>4</v>
      </c>
      <c r="G391" s="6" t="s">
        <v>1381</v>
      </c>
      <c r="H391" s="6" t="s">
        <v>1382</v>
      </c>
      <c r="I391" s="6" t="s">
        <v>1710</v>
      </c>
      <c r="J391" s="6" t="s">
        <v>1383</v>
      </c>
      <c r="K391" s="6" t="s">
        <v>2078</v>
      </c>
      <c r="L391" s="6" t="s">
        <v>1385</v>
      </c>
    </row>
    <row r="392" spans="1:3" ht="12.75">
      <c r="A392" s="9"/>
      <c r="B392" s="10" t="s">
        <v>541</v>
      </c>
      <c r="C392" s="11" t="str">
        <f>I391</f>
        <v>Bit Field (see description)</v>
      </c>
    </row>
    <row r="393" spans="1:3" ht="12.75">
      <c r="A393" s="12"/>
      <c r="B393" s="13" t="s">
        <v>1069</v>
      </c>
      <c r="C393" s="14" t="str">
        <f>IF(G391="HK_VALID","Valid","Invalid")</f>
        <v>Valid</v>
      </c>
    </row>
    <row r="394" spans="1:3" ht="12.75">
      <c r="A394" s="12"/>
      <c r="B394" s="13" t="s">
        <v>542</v>
      </c>
      <c r="C394" s="14" t="s">
        <v>588</v>
      </c>
    </row>
    <row r="395" spans="1:3" ht="12.75">
      <c r="A395" s="12"/>
      <c r="B395" s="13" t="s">
        <v>607</v>
      </c>
      <c r="C395" s="14" t="str">
        <f>IF(H391="HK_ALL","All HK modes","Nominal HK Only")</f>
        <v>All HK modes</v>
      </c>
    </row>
    <row r="396" spans="1:3" ht="12.75">
      <c r="A396" s="16"/>
      <c r="B396" s="17" t="s">
        <v>543</v>
      </c>
      <c r="C396" s="3" t="s">
        <v>111</v>
      </c>
    </row>
    <row r="397" spans="1:3" ht="12.75">
      <c r="A397" s="51" t="s">
        <v>544</v>
      </c>
      <c r="B397" s="52"/>
      <c r="C397" s="14"/>
    </row>
    <row r="398" spans="1:3" ht="27" customHeight="1">
      <c r="A398" s="103" t="s">
        <v>1622</v>
      </c>
      <c r="B398" s="91"/>
      <c r="C398" s="92"/>
    </row>
    <row r="399" spans="1:3" ht="12.75">
      <c r="A399" s="33" t="s">
        <v>589</v>
      </c>
      <c r="B399" s="28" t="s">
        <v>1623</v>
      </c>
      <c r="C399" s="15" t="s">
        <v>590</v>
      </c>
    </row>
    <row r="400" spans="1:3" ht="12.75">
      <c r="A400" s="33" t="s">
        <v>591</v>
      </c>
      <c r="B400" s="28" t="s">
        <v>1624</v>
      </c>
      <c r="C400" s="15" t="s">
        <v>14</v>
      </c>
    </row>
    <row r="401" spans="1:3" ht="12.75">
      <c r="A401" s="33"/>
      <c r="B401" s="28"/>
      <c r="C401" s="15" t="s">
        <v>834</v>
      </c>
    </row>
    <row r="402" spans="1:3" ht="51">
      <c r="A402" s="33" t="s">
        <v>1081</v>
      </c>
      <c r="B402" s="28" t="s">
        <v>1625</v>
      </c>
      <c r="C402" s="15" t="s">
        <v>1157</v>
      </c>
    </row>
    <row r="403" spans="1:3" ht="12.75">
      <c r="A403" s="33"/>
      <c r="B403" s="28"/>
      <c r="C403" s="15" t="s">
        <v>13</v>
      </c>
    </row>
    <row r="404" spans="1:3" ht="63.75">
      <c r="A404" s="33" t="s">
        <v>1805</v>
      </c>
      <c r="B404" s="28" t="s">
        <v>1626</v>
      </c>
      <c r="C404" s="15" t="s">
        <v>1807</v>
      </c>
    </row>
    <row r="405" spans="1:3" ht="12.75">
      <c r="A405" s="33"/>
      <c r="B405" s="28"/>
      <c r="C405" s="15" t="s">
        <v>1987</v>
      </c>
    </row>
    <row r="406" spans="1:3" ht="12.75">
      <c r="A406" s="33" t="s">
        <v>1988</v>
      </c>
      <c r="B406" s="28" t="s">
        <v>2099</v>
      </c>
      <c r="C406" s="15" t="s">
        <v>1858</v>
      </c>
    </row>
    <row r="407" spans="1:3" ht="25.5">
      <c r="A407" s="33"/>
      <c r="B407" s="28"/>
      <c r="C407" s="15" t="s">
        <v>1859</v>
      </c>
    </row>
    <row r="408" spans="1:3" ht="26.25" thickBot="1">
      <c r="A408" s="29" t="s">
        <v>726</v>
      </c>
      <c r="B408" s="30" t="s">
        <v>1539</v>
      </c>
      <c r="C408" s="31" t="s">
        <v>230</v>
      </c>
    </row>
    <row r="409" spans="1:12" ht="13.5" thickBot="1">
      <c r="A409" s="1">
        <v>206</v>
      </c>
      <c r="B409" s="2" t="s">
        <v>2079</v>
      </c>
      <c r="C409" s="64" t="s">
        <v>1776</v>
      </c>
      <c r="D409" s="6">
        <v>1</v>
      </c>
      <c r="E409" s="6">
        <v>4</v>
      </c>
      <c r="G409" s="6" t="s">
        <v>1381</v>
      </c>
      <c r="H409" s="6" t="s">
        <v>1382</v>
      </c>
      <c r="I409" s="6" t="s">
        <v>1710</v>
      </c>
      <c r="J409" s="6" t="s">
        <v>1383</v>
      </c>
      <c r="K409" s="6" t="s">
        <v>2080</v>
      </c>
      <c r="L409" s="6" t="s">
        <v>1385</v>
      </c>
    </row>
    <row r="410" spans="1:3" ht="12.75">
      <c r="A410" s="9"/>
      <c r="B410" s="10" t="s">
        <v>541</v>
      </c>
      <c r="C410" s="11" t="str">
        <f>I409</f>
        <v>Bit Field (see description)</v>
      </c>
    </row>
    <row r="411" spans="1:3" ht="12.75">
      <c r="A411" s="12"/>
      <c r="B411" s="13" t="s">
        <v>1069</v>
      </c>
      <c r="C411" s="14" t="str">
        <f>IF(G409="HK_VALID","Valid","Invalid")</f>
        <v>Valid</v>
      </c>
    </row>
    <row r="412" spans="1:3" ht="12.75">
      <c r="A412" s="12"/>
      <c r="B412" s="13" t="s">
        <v>542</v>
      </c>
      <c r="C412" s="14" t="s">
        <v>588</v>
      </c>
    </row>
    <row r="413" spans="1:3" ht="12.75">
      <c r="A413" s="12"/>
      <c r="B413" s="13" t="s">
        <v>607</v>
      </c>
      <c r="C413" s="14" t="str">
        <f>IF(H409="HK_ALL","All HK modes","Nominal HK Only")</f>
        <v>All HK modes</v>
      </c>
    </row>
    <row r="414" spans="1:3" ht="12.75">
      <c r="A414" s="16"/>
      <c r="B414" s="17" t="s">
        <v>543</v>
      </c>
      <c r="C414" s="3" t="s">
        <v>110</v>
      </c>
    </row>
    <row r="415" spans="1:3" ht="12.75">
      <c r="A415" s="51" t="s">
        <v>544</v>
      </c>
      <c r="B415" s="52"/>
      <c r="C415" s="14"/>
    </row>
    <row r="416" spans="1:3" ht="39" customHeight="1">
      <c r="A416" s="90" t="s">
        <v>1861</v>
      </c>
      <c r="B416" s="91"/>
      <c r="C416" s="92"/>
    </row>
    <row r="417" spans="1:3" ht="12.75">
      <c r="A417" s="33" t="s">
        <v>589</v>
      </c>
      <c r="B417" s="28" t="s">
        <v>1862</v>
      </c>
      <c r="C417" s="15" t="s">
        <v>590</v>
      </c>
    </row>
    <row r="418" spans="1:3" ht="12.75">
      <c r="A418" s="33" t="s">
        <v>591</v>
      </c>
      <c r="B418" s="28" t="s">
        <v>1863</v>
      </c>
      <c r="C418" s="15" t="s">
        <v>14</v>
      </c>
    </row>
    <row r="419" spans="1:3" ht="12.75">
      <c r="A419" s="33"/>
      <c r="B419" s="28"/>
      <c r="C419" s="15" t="s">
        <v>834</v>
      </c>
    </row>
    <row r="420" spans="1:3" ht="51">
      <c r="A420" s="33" t="s">
        <v>1081</v>
      </c>
      <c r="B420" s="28" t="s">
        <v>1864</v>
      </c>
      <c r="C420" s="15" t="s">
        <v>1157</v>
      </c>
    </row>
    <row r="421" spans="1:3" ht="12.75">
      <c r="A421" s="33"/>
      <c r="B421" s="28"/>
      <c r="C421" s="15" t="s">
        <v>13</v>
      </c>
    </row>
    <row r="422" spans="1:3" ht="63.75">
      <c r="A422" s="33" t="s">
        <v>1805</v>
      </c>
      <c r="B422" s="28" t="s">
        <v>126</v>
      </c>
      <c r="C422" s="15" t="s">
        <v>1807</v>
      </c>
    </row>
    <row r="423" spans="1:3" ht="12.75">
      <c r="A423" s="33"/>
      <c r="B423" s="28"/>
      <c r="C423" s="15" t="s">
        <v>1987</v>
      </c>
    </row>
    <row r="424" spans="1:3" ht="12.75">
      <c r="A424" s="33" t="s">
        <v>1988</v>
      </c>
      <c r="B424" s="28" t="s">
        <v>2098</v>
      </c>
      <c r="C424" s="15" t="s">
        <v>264</v>
      </c>
    </row>
    <row r="425" spans="1:3" ht="25.5">
      <c r="A425" s="33"/>
      <c r="B425" s="28"/>
      <c r="C425" s="15" t="s">
        <v>124</v>
      </c>
    </row>
    <row r="426" spans="1:3" ht="12.75">
      <c r="A426" s="33" t="s">
        <v>1989</v>
      </c>
      <c r="B426" s="28" t="s">
        <v>729</v>
      </c>
      <c r="C426" s="15" t="s">
        <v>1244</v>
      </c>
    </row>
    <row r="427" spans="1:3" ht="12.75">
      <c r="A427" s="33"/>
      <c r="B427" s="28"/>
      <c r="C427" s="15" t="s">
        <v>1245</v>
      </c>
    </row>
    <row r="428" spans="1:3" ht="38.25">
      <c r="A428" s="33" t="s">
        <v>1867</v>
      </c>
      <c r="B428" s="28" t="s">
        <v>730</v>
      </c>
      <c r="C428" s="15" t="s">
        <v>1242</v>
      </c>
    </row>
    <row r="429" spans="1:3" ht="51">
      <c r="A429" s="33"/>
      <c r="B429" s="28"/>
      <c r="C429" s="15" t="s">
        <v>1243</v>
      </c>
    </row>
    <row r="430" spans="1:3" ht="26.25" thickBot="1">
      <c r="A430" s="29" t="s">
        <v>1519</v>
      </c>
      <c r="B430" s="30" t="s">
        <v>1540</v>
      </c>
      <c r="C430" s="31" t="s">
        <v>230</v>
      </c>
    </row>
    <row r="431" spans="1:12" ht="13.5" thickBot="1">
      <c r="A431" s="1">
        <v>207</v>
      </c>
      <c r="B431" s="2" t="s">
        <v>2125</v>
      </c>
      <c r="C431" s="64" t="s">
        <v>1776</v>
      </c>
      <c r="D431" s="6">
        <v>1</v>
      </c>
      <c r="E431" s="6">
        <v>4</v>
      </c>
      <c r="G431" s="6" t="s">
        <v>1381</v>
      </c>
      <c r="H431" s="6" t="s">
        <v>1382</v>
      </c>
      <c r="I431" s="6" t="s">
        <v>1710</v>
      </c>
      <c r="J431" s="6" t="s">
        <v>1383</v>
      </c>
      <c r="K431" s="6" t="s">
        <v>1680</v>
      </c>
      <c r="L431" s="6" t="s">
        <v>1385</v>
      </c>
    </row>
    <row r="432" spans="1:3" ht="12.75">
      <c r="A432" s="9"/>
      <c r="B432" s="10" t="s">
        <v>541</v>
      </c>
      <c r="C432" s="11" t="str">
        <f>I431</f>
        <v>Bit Field (see description)</v>
      </c>
    </row>
    <row r="433" spans="1:3" ht="12.75">
      <c r="A433" s="12"/>
      <c r="B433" s="13" t="s">
        <v>1069</v>
      </c>
      <c r="C433" s="14" t="str">
        <f>IF(G431="HK_VALID","Valid","Invalid")</f>
        <v>Valid</v>
      </c>
    </row>
    <row r="434" spans="1:3" ht="12.75">
      <c r="A434" s="12"/>
      <c r="B434" s="13" t="s">
        <v>542</v>
      </c>
      <c r="C434" s="14" t="s">
        <v>588</v>
      </c>
    </row>
    <row r="435" spans="1:3" ht="12.75">
      <c r="A435" s="12"/>
      <c r="B435" s="13" t="s">
        <v>607</v>
      </c>
      <c r="C435" s="14" t="str">
        <f>IF(H431="HK_ALL","All HK modes","Nominal HK Only")</f>
        <v>All HK modes</v>
      </c>
    </row>
    <row r="436" spans="1:3" ht="12.75">
      <c r="A436" s="16"/>
      <c r="B436" s="17" t="s">
        <v>543</v>
      </c>
      <c r="C436" s="3" t="s">
        <v>111</v>
      </c>
    </row>
    <row r="437" spans="1:3" ht="12.75">
      <c r="A437" s="51" t="s">
        <v>544</v>
      </c>
      <c r="B437" s="52"/>
      <c r="C437" s="14"/>
    </row>
    <row r="438" spans="1:3" ht="12.75" customHeight="1">
      <c r="A438" s="90" t="s">
        <v>1054</v>
      </c>
      <c r="B438" s="91"/>
      <c r="C438" s="92"/>
    </row>
    <row r="439" spans="1:3" ht="12.75">
      <c r="A439" s="33" t="s">
        <v>589</v>
      </c>
      <c r="B439" s="28" t="s">
        <v>1055</v>
      </c>
      <c r="C439" s="15" t="s">
        <v>590</v>
      </c>
    </row>
    <row r="440" spans="1:3" ht="12.75">
      <c r="A440" s="33" t="s">
        <v>591</v>
      </c>
      <c r="B440" s="28" t="s">
        <v>1056</v>
      </c>
      <c r="C440" s="15" t="s">
        <v>14</v>
      </c>
    </row>
    <row r="441" spans="1:3" ht="12.75">
      <c r="A441" s="33"/>
      <c r="B441" s="28"/>
      <c r="C441" s="15" t="s">
        <v>834</v>
      </c>
    </row>
    <row r="442" spans="1:3" ht="51">
      <c r="A442" s="33" t="s">
        <v>1081</v>
      </c>
      <c r="B442" s="28" t="s">
        <v>1057</v>
      </c>
      <c r="C442" s="15" t="s">
        <v>1157</v>
      </c>
    </row>
    <row r="443" spans="1:3" ht="12.75">
      <c r="A443" s="33"/>
      <c r="B443" s="28"/>
      <c r="C443" s="15" t="s">
        <v>13</v>
      </c>
    </row>
    <row r="444" spans="1:3" ht="63.75">
      <c r="A444" s="33" t="s">
        <v>1805</v>
      </c>
      <c r="B444" s="28" t="s">
        <v>1058</v>
      </c>
      <c r="C444" s="15" t="s">
        <v>1807</v>
      </c>
    </row>
    <row r="445" spans="1:3" ht="12.75">
      <c r="A445" s="33"/>
      <c r="B445" s="28"/>
      <c r="C445" s="15" t="s">
        <v>1987</v>
      </c>
    </row>
    <row r="446" spans="1:3" ht="12.75">
      <c r="A446" s="33" t="s">
        <v>1988</v>
      </c>
      <c r="B446" s="28" t="s">
        <v>1059</v>
      </c>
      <c r="C446" s="15" t="s">
        <v>264</v>
      </c>
    </row>
    <row r="447" spans="1:3" ht="25.5">
      <c r="A447" s="33"/>
      <c r="B447" s="28"/>
      <c r="C447" s="15" t="s">
        <v>124</v>
      </c>
    </row>
    <row r="448" spans="1:3" ht="26.25" thickBot="1">
      <c r="A448" s="29" t="s">
        <v>726</v>
      </c>
      <c r="B448" s="30" t="s">
        <v>1541</v>
      </c>
      <c r="C448" s="31" t="s">
        <v>230</v>
      </c>
    </row>
    <row r="449" spans="1:12" ht="13.5" thickBot="1">
      <c r="A449" s="1">
        <v>208</v>
      </c>
      <c r="B449" s="2" t="s">
        <v>1681</v>
      </c>
      <c r="C449" s="64" t="s">
        <v>1780</v>
      </c>
      <c r="D449" s="6">
        <v>1</v>
      </c>
      <c r="E449" s="6">
        <v>4</v>
      </c>
      <c r="G449" s="6" t="s">
        <v>1381</v>
      </c>
      <c r="H449" s="6" t="s">
        <v>1382</v>
      </c>
      <c r="I449" s="6" t="s">
        <v>1710</v>
      </c>
      <c r="J449" s="6" t="s">
        <v>1383</v>
      </c>
      <c r="K449" s="6" t="s">
        <v>2111</v>
      </c>
      <c r="L449" s="6" t="s">
        <v>1682</v>
      </c>
    </row>
    <row r="450" spans="1:3" ht="12.75">
      <c r="A450" s="9"/>
      <c r="B450" s="10" t="s">
        <v>541</v>
      </c>
      <c r="C450" s="11" t="str">
        <f>I449</f>
        <v>Bit Field (see description)</v>
      </c>
    </row>
    <row r="451" spans="1:3" ht="12.75">
      <c r="A451" s="12"/>
      <c r="B451" s="13" t="s">
        <v>1069</v>
      </c>
      <c r="C451" s="14" t="str">
        <f>IF(G449="HK_VALID","Valid","Invalid")</f>
        <v>Valid</v>
      </c>
    </row>
    <row r="452" spans="1:3" ht="25.5">
      <c r="A452" s="12"/>
      <c r="B452" s="13" t="s">
        <v>542</v>
      </c>
      <c r="C452" s="22" t="s">
        <v>1223</v>
      </c>
    </row>
    <row r="453" spans="1:3" ht="12.75">
      <c r="A453" s="12"/>
      <c r="B453" s="13" t="s">
        <v>607</v>
      </c>
      <c r="C453" s="14" t="str">
        <f>IF(H449="HK_ALL","All HK modes","Nominal HK Only")</f>
        <v>All HK modes</v>
      </c>
    </row>
    <row r="454" spans="1:3" ht="12.75">
      <c r="A454" s="16"/>
      <c r="B454" s="17" t="s">
        <v>543</v>
      </c>
      <c r="C454" s="3">
        <f>E449</f>
        <v>4</v>
      </c>
    </row>
    <row r="455" spans="1:3" ht="12.75">
      <c r="A455" s="51" t="s">
        <v>544</v>
      </c>
      <c r="B455" s="52"/>
      <c r="C455" s="14"/>
    </row>
    <row r="456" spans="1:3" ht="12.75" customHeight="1">
      <c r="A456" s="90" t="s">
        <v>1063</v>
      </c>
      <c r="B456" s="91"/>
      <c r="C456" s="92"/>
    </row>
    <row r="457" spans="1:3" ht="12.75">
      <c r="A457" s="33" t="s">
        <v>589</v>
      </c>
      <c r="B457" s="28" t="s">
        <v>1060</v>
      </c>
      <c r="C457" s="15" t="s">
        <v>590</v>
      </c>
    </row>
    <row r="458" spans="1:3" ht="25.5">
      <c r="A458" s="33" t="s">
        <v>591</v>
      </c>
      <c r="B458" s="28" t="s">
        <v>2213</v>
      </c>
      <c r="C458" s="15" t="s">
        <v>31</v>
      </c>
    </row>
    <row r="459" spans="1:3" ht="51">
      <c r="A459" s="33" t="s">
        <v>1081</v>
      </c>
      <c r="B459" s="28" t="s">
        <v>1061</v>
      </c>
      <c r="C459" s="15" t="s">
        <v>1156</v>
      </c>
    </row>
    <row r="460" spans="1:3" ht="12.75">
      <c r="A460" s="33"/>
      <c r="B460" s="28"/>
      <c r="C460" s="15" t="s">
        <v>13</v>
      </c>
    </row>
    <row r="461" spans="1:3" ht="63.75">
      <c r="A461" s="33" t="s">
        <v>1805</v>
      </c>
      <c r="B461" s="28" t="s">
        <v>1062</v>
      </c>
      <c r="C461" s="15" t="s">
        <v>1807</v>
      </c>
    </row>
    <row r="462" spans="1:3" ht="12.75">
      <c r="A462" s="33"/>
      <c r="B462" s="28"/>
      <c r="C462" s="15" t="s">
        <v>1987</v>
      </c>
    </row>
    <row r="463" spans="1:3" ht="12.75">
      <c r="A463" s="33" t="s">
        <v>1988</v>
      </c>
      <c r="B463" s="28" t="s">
        <v>28</v>
      </c>
      <c r="C463" s="15" t="s">
        <v>29</v>
      </c>
    </row>
    <row r="464" spans="1:3" ht="12.75">
      <c r="A464" s="33"/>
      <c r="B464" s="28"/>
      <c r="C464" s="15" t="s">
        <v>30</v>
      </c>
    </row>
    <row r="465" spans="1:3" ht="12.75">
      <c r="A465" s="33" t="s">
        <v>1989</v>
      </c>
      <c r="B465" s="28" t="s">
        <v>1064</v>
      </c>
      <c r="C465" s="15" t="s">
        <v>1065</v>
      </c>
    </row>
    <row r="466" spans="1:3" ht="12.75">
      <c r="A466" s="33"/>
      <c r="B466" s="28"/>
      <c r="C466" s="15" t="s">
        <v>32</v>
      </c>
    </row>
    <row r="467" spans="1:3" ht="12.75">
      <c r="A467" s="33" t="s">
        <v>1867</v>
      </c>
      <c r="B467" s="28" t="s">
        <v>836</v>
      </c>
      <c r="C467" s="15" t="s">
        <v>2110</v>
      </c>
    </row>
    <row r="468" spans="1:3" ht="12.75">
      <c r="A468" s="33"/>
      <c r="B468" s="28"/>
      <c r="C468" s="15" t="s">
        <v>1590</v>
      </c>
    </row>
    <row r="469" spans="1:3" ht="25.5">
      <c r="A469" s="33" t="s">
        <v>1591</v>
      </c>
      <c r="B469" s="28" t="s">
        <v>1592</v>
      </c>
      <c r="C469" s="15" t="s">
        <v>1825</v>
      </c>
    </row>
    <row r="470" spans="1:3" ht="25.5">
      <c r="A470" s="33"/>
      <c r="B470" s="28"/>
      <c r="C470" s="15" t="s">
        <v>1581</v>
      </c>
    </row>
    <row r="471" spans="1:3" ht="12.75">
      <c r="A471" s="33" t="s">
        <v>1582</v>
      </c>
      <c r="B471" s="28" t="s">
        <v>817</v>
      </c>
      <c r="C471" s="15" t="s">
        <v>572</v>
      </c>
    </row>
    <row r="472" spans="1:3" ht="12.75">
      <c r="A472" s="33"/>
      <c r="B472" s="28"/>
      <c r="C472" s="15" t="s">
        <v>573</v>
      </c>
    </row>
    <row r="473" spans="1:3" ht="63.75">
      <c r="A473" s="33"/>
      <c r="B473" s="28"/>
      <c r="C473" s="15" t="s">
        <v>1824</v>
      </c>
    </row>
    <row r="474" spans="1:3" ht="12.75">
      <c r="A474" s="33" t="s">
        <v>1583</v>
      </c>
      <c r="B474" s="28" t="s">
        <v>810</v>
      </c>
      <c r="C474" s="15" t="s">
        <v>811</v>
      </c>
    </row>
    <row r="475" spans="1:3" ht="12.75">
      <c r="A475" s="33"/>
      <c r="B475" s="28"/>
      <c r="C475" s="15" t="s">
        <v>812</v>
      </c>
    </row>
    <row r="476" spans="1:3" ht="12.75">
      <c r="A476" s="33" t="s">
        <v>1569</v>
      </c>
      <c r="B476" s="28" t="s">
        <v>1570</v>
      </c>
      <c r="C476" s="15" t="s">
        <v>1571</v>
      </c>
    </row>
    <row r="477" spans="1:3" ht="12.75">
      <c r="A477" s="33"/>
      <c r="B477" s="28"/>
      <c r="C477" s="15" t="s">
        <v>1572</v>
      </c>
    </row>
    <row r="478" spans="1:3" ht="12.75">
      <c r="A478" s="33" t="s">
        <v>1573</v>
      </c>
      <c r="B478" s="28" t="s">
        <v>1574</v>
      </c>
      <c r="C478" s="15" t="s">
        <v>1575</v>
      </c>
    </row>
    <row r="479" spans="1:3" ht="12.75">
      <c r="A479" s="33"/>
      <c r="B479" s="28"/>
      <c r="C479" s="15" t="s">
        <v>1576</v>
      </c>
    </row>
    <row r="480" spans="1:3" ht="28.5" customHeight="1">
      <c r="A480" s="33" t="s">
        <v>1577</v>
      </c>
      <c r="B480" s="28" t="s">
        <v>1578</v>
      </c>
      <c r="C480" s="15" t="s">
        <v>1579</v>
      </c>
    </row>
    <row r="481" spans="1:3" ht="27.75" customHeight="1">
      <c r="A481" s="33"/>
      <c r="B481" s="28"/>
      <c r="C481" s="15" t="s">
        <v>1580</v>
      </c>
    </row>
    <row r="482" spans="1:3" ht="12.75">
      <c r="A482" s="33" t="s">
        <v>556</v>
      </c>
      <c r="B482" s="28" t="s">
        <v>557</v>
      </c>
      <c r="C482" s="15" t="s">
        <v>558</v>
      </c>
    </row>
    <row r="483" spans="1:3" ht="26.25" customHeight="1">
      <c r="A483" s="33"/>
      <c r="B483" s="28"/>
      <c r="C483" s="15" t="s">
        <v>559</v>
      </c>
    </row>
    <row r="484" spans="1:3" ht="12.75">
      <c r="A484" s="33" t="s">
        <v>560</v>
      </c>
      <c r="B484" s="28" t="s">
        <v>2019</v>
      </c>
      <c r="C484" s="15" t="s">
        <v>1674</v>
      </c>
    </row>
    <row r="485" spans="1:3" ht="12.75">
      <c r="A485" s="33"/>
      <c r="B485" s="28"/>
      <c r="C485" s="15" t="s">
        <v>27</v>
      </c>
    </row>
    <row r="486" spans="1:3" ht="12.75" customHeight="1">
      <c r="A486" s="33" t="s">
        <v>815</v>
      </c>
      <c r="B486" s="28" t="s">
        <v>574</v>
      </c>
      <c r="C486" s="15" t="s">
        <v>575</v>
      </c>
    </row>
    <row r="487" spans="1:3" ht="12.75">
      <c r="A487" s="33"/>
      <c r="B487" s="28"/>
      <c r="C487" s="15" t="s">
        <v>576</v>
      </c>
    </row>
    <row r="488" spans="1:3" ht="12.75">
      <c r="A488" s="33" t="s">
        <v>816</v>
      </c>
      <c r="B488" s="28" t="s">
        <v>577</v>
      </c>
      <c r="C488" s="15" t="s">
        <v>578</v>
      </c>
    </row>
    <row r="489" spans="1:3" ht="12.75">
      <c r="A489" s="33"/>
      <c r="B489" s="28"/>
      <c r="C489" s="15" t="s">
        <v>579</v>
      </c>
    </row>
    <row r="490" spans="1:3" ht="90" thickBot="1">
      <c r="A490" s="33"/>
      <c r="B490" s="28"/>
      <c r="C490" s="15" t="s">
        <v>1635</v>
      </c>
    </row>
    <row r="491" spans="1:12" ht="13.5" thickBot="1">
      <c r="A491" s="1">
        <v>209</v>
      </c>
      <c r="B491" s="2" t="s">
        <v>1683</v>
      </c>
      <c r="C491" s="64" t="s">
        <v>1781</v>
      </c>
      <c r="D491" s="6">
        <v>1</v>
      </c>
      <c r="E491" s="6">
        <v>4</v>
      </c>
      <c r="G491" s="6" t="s">
        <v>1381</v>
      </c>
      <c r="H491" s="6" t="s">
        <v>1382</v>
      </c>
      <c r="I491" s="6" t="s">
        <v>1710</v>
      </c>
      <c r="J491" s="6" t="s">
        <v>1383</v>
      </c>
      <c r="K491" s="6" t="s">
        <v>841</v>
      </c>
      <c r="L491" s="6" t="s">
        <v>525</v>
      </c>
    </row>
    <row r="492" spans="1:3" ht="12.75">
      <c r="A492" s="9"/>
      <c r="B492" s="10" t="s">
        <v>541</v>
      </c>
      <c r="C492" s="11" t="str">
        <f>I491</f>
        <v>Bit Field (see description)</v>
      </c>
    </row>
    <row r="493" spans="1:3" ht="12.75">
      <c r="A493" s="12"/>
      <c r="B493" s="13" t="s">
        <v>1069</v>
      </c>
      <c r="C493" s="14" t="str">
        <f>IF(G491="HK_VALID","Valid","Invalid")</f>
        <v>Valid</v>
      </c>
    </row>
    <row r="494" spans="1:3" ht="12.75">
      <c r="A494" s="12"/>
      <c r="B494" s="13" t="s">
        <v>542</v>
      </c>
      <c r="C494" s="14" t="s">
        <v>588</v>
      </c>
    </row>
    <row r="495" spans="1:3" ht="12.75">
      <c r="A495" s="12"/>
      <c r="B495" s="13" t="s">
        <v>607</v>
      </c>
      <c r="C495" s="14" t="str">
        <f>IF(H491="HK_ALL","All HK modes","Nominal HK Only")</f>
        <v>All HK modes</v>
      </c>
    </row>
    <row r="496" spans="1:3" ht="12.75">
      <c r="A496" s="16"/>
      <c r="B496" s="17" t="s">
        <v>543</v>
      </c>
      <c r="C496" s="3" t="s">
        <v>114</v>
      </c>
    </row>
    <row r="497" spans="1:3" ht="12.75">
      <c r="A497" s="51" t="s">
        <v>544</v>
      </c>
      <c r="B497" s="52"/>
      <c r="C497" s="14"/>
    </row>
    <row r="498" spans="1:3" ht="12.75" customHeight="1">
      <c r="A498" s="90" t="s">
        <v>561</v>
      </c>
      <c r="B498" s="91"/>
      <c r="C498" s="92"/>
    </row>
    <row r="499" spans="1:3" ht="12.75">
      <c r="A499" s="33" t="s">
        <v>589</v>
      </c>
      <c r="B499" s="28" t="s">
        <v>562</v>
      </c>
      <c r="C499" s="15" t="s">
        <v>590</v>
      </c>
    </row>
    <row r="500" spans="1:3" ht="12.75">
      <c r="A500" s="33" t="s">
        <v>591</v>
      </c>
      <c r="B500" s="28" t="s">
        <v>1542</v>
      </c>
      <c r="C500" s="15" t="s">
        <v>230</v>
      </c>
    </row>
    <row r="501" spans="1:3" ht="51">
      <c r="A501" s="33" t="s">
        <v>1081</v>
      </c>
      <c r="B501" s="28" t="s">
        <v>563</v>
      </c>
      <c r="C501" s="15" t="s">
        <v>1156</v>
      </c>
    </row>
    <row r="502" spans="1:3" ht="12.75">
      <c r="A502" s="33"/>
      <c r="B502" s="28"/>
      <c r="C502" s="15" t="s">
        <v>13</v>
      </c>
    </row>
    <row r="503" spans="1:3" ht="63.75">
      <c r="A503" s="33" t="s">
        <v>1805</v>
      </c>
      <c r="B503" s="28" t="s">
        <v>564</v>
      </c>
      <c r="C503" s="15" t="s">
        <v>1807</v>
      </c>
    </row>
    <row r="504" spans="1:3" ht="12.75">
      <c r="A504" s="33"/>
      <c r="B504" s="28"/>
      <c r="C504" s="15" t="s">
        <v>1987</v>
      </c>
    </row>
    <row r="505" spans="1:3" ht="12.75">
      <c r="A505" s="33" t="s">
        <v>1988</v>
      </c>
      <c r="B505" s="28" t="s">
        <v>1142</v>
      </c>
      <c r="C505" s="15" t="s">
        <v>230</v>
      </c>
    </row>
    <row r="506" spans="1:3" ht="12.75">
      <c r="A506" s="33" t="s">
        <v>1989</v>
      </c>
      <c r="B506" s="28" t="s">
        <v>1153</v>
      </c>
      <c r="C506" s="15" t="s">
        <v>1158</v>
      </c>
    </row>
    <row r="507" spans="1:3" ht="12.75">
      <c r="A507" s="33"/>
      <c r="B507" s="28"/>
      <c r="C507" s="15" t="s">
        <v>1159</v>
      </c>
    </row>
    <row r="508" spans="1:3" ht="12.75">
      <c r="A508" s="33" t="s">
        <v>1867</v>
      </c>
      <c r="B508" s="28" t="s">
        <v>1154</v>
      </c>
      <c r="C508" s="15" t="s">
        <v>1160</v>
      </c>
    </row>
    <row r="509" spans="1:3" ht="12.75">
      <c r="A509" s="33"/>
      <c r="B509" s="28"/>
      <c r="C509" s="15" t="s">
        <v>1161</v>
      </c>
    </row>
    <row r="510" spans="1:3" ht="25.5">
      <c r="A510" s="33" t="s">
        <v>1591</v>
      </c>
      <c r="B510" s="28" t="s">
        <v>1155</v>
      </c>
      <c r="C510" s="15" t="s">
        <v>1171</v>
      </c>
    </row>
    <row r="511" spans="1:3" ht="25.5">
      <c r="A511" s="33"/>
      <c r="B511" s="28"/>
      <c r="C511" s="15" t="s">
        <v>768</v>
      </c>
    </row>
    <row r="512" spans="1:3" ht="12.75">
      <c r="A512" s="33" t="s">
        <v>1582</v>
      </c>
      <c r="B512" s="28" t="s">
        <v>1627</v>
      </c>
      <c r="C512" s="15" t="s">
        <v>1222</v>
      </c>
    </row>
    <row r="513" spans="1:3" ht="12.75">
      <c r="A513" s="33"/>
      <c r="B513" s="28"/>
      <c r="C513" s="15" t="s">
        <v>1629</v>
      </c>
    </row>
    <row r="514" spans="1:3" ht="12.75">
      <c r="A514" s="33" t="s">
        <v>1583</v>
      </c>
      <c r="B514" s="28" t="s">
        <v>233</v>
      </c>
      <c r="C514" s="15" t="s">
        <v>232</v>
      </c>
    </row>
    <row r="515" spans="1:3" ht="12.75">
      <c r="A515" s="33" t="s">
        <v>1569</v>
      </c>
      <c r="B515" s="28" t="s">
        <v>1630</v>
      </c>
      <c r="C515" s="15" t="s">
        <v>1571</v>
      </c>
    </row>
    <row r="516" spans="1:3" ht="12.75">
      <c r="A516" s="33"/>
      <c r="B516" s="28"/>
      <c r="C516" s="15" t="s">
        <v>1572</v>
      </c>
    </row>
    <row r="517" spans="1:3" ht="12.75">
      <c r="A517" s="33" t="s">
        <v>1573</v>
      </c>
      <c r="B517" s="28" t="s">
        <v>1631</v>
      </c>
      <c r="C517" s="15" t="s">
        <v>1575</v>
      </c>
    </row>
    <row r="518" spans="1:3" ht="12.75">
      <c r="A518" s="33"/>
      <c r="B518" s="28"/>
      <c r="C518" s="15" t="s">
        <v>1576</v>
      </c>
    </row>
    <row r="519" spans="1:3" ht="25.5">
      <c r="A519" s="33" t="s">
        <v>1577</v>
      </c>
      <c r="B519" s="28" t="s">
        <v>1632</v>
      </c>
      <c r="C519" s="15" t="s">
        <v>1579</v>
      </c>
    </row>
    <row r="520" spans="1:3" ht="25.5">
      <c r="A520" s="33"/>
      <c r="B520" s="28"/>
      <c r="C520" s="15" t="s">
        <v>1580</v>
      </c>
    </row>
    <row r="521" spans="1:3" ht="26.25" thickBot="1">
      <c r="A521" s="29" t="s">
        <v>1633</v>
      </c>
      <c r="B521" s="30" t="s">
        <v>1143</v>
      </c>
      <c r="C521" s="31" t="s">
        <v>230</v>
      </c>
    </row>
    <row r="522" spans="1:12" ht="13.5" thickBot="1">
      <c r="A522" s="1">
        <v>210</v>
      </c>
      <c r="B522" s="2" t="s">
        <v>526</v>
      </c>
      <c r="C522" s="64" t="s">
        <v>1782</v>
      </c>
      <c r="D522" s="6">
        <v>1</v>
      </c>
      <c r="E522" s="6">
        <v>4</v>
      </c>
      <c r="G522" s="6" t="s">
        <v>1381</v>
      </c>
      <c r="H522" s="6" t="s">
        <v>1382</v>
      </c>
      <c r="I522" s="6" t="s">
        <v>1710</v>
      </c>
      <c r="J522" s="6" t="s">
        <v>1383</v>
      </c>
      <c r="K522" s="6" t="s">
        <v>1692</v>
      </c>
      <c r="L522" s="6" t="s">
        <v>1385</v>
      </c>
    </row>
    <row r="523" spans="1:3" ht="12.75">
      <c r="A523" s="9"/>
      <c r="B523" s="10" t="s">
        <v>541</v>
      </c>
      <c r="C523" s="11" t="str">
        <f>I522</f>
        <v>Bit Field (see description)</v>
      </c>
    </row>
    <row r="524" spans="1:3" ht="12.75">
      <c r="A524" s="12"/>
      <c r="B524" s="13" t="s">
        <v>1069</v>
      </c>
      <c r="C524" s="14" t="str">
        <f>IF(G522="HK_VALID","Valid","Invalid")</f>
        <v>Valid</v>
      </c>
    </row>
    <row r="525" spans="1:3" ht="12.75">
      <c r="A525" s="12"/>
      <c r="B525" s="13" t="s">
        <v>542</v>
      </c>
      <c r="C525" s="14" t="s">
        <v>588</v>
      </c>
    </row>
    <row r="526" spans="1:3" ht="12.75">
      <c r="A526" s="12"/>
      <c r="B526" s="13" t="s">
        <v>607</v>
      </c>
      <c r="C526" s="14" t="str">
        <f>IF(H522="HK_ALL","All HK modes","Nominal HK Only")</f>
        <v>All HK modes</v>
      </c>
    </row>
    <row r="527" spans="1:3" ht="12.75">
      <c r="A527" s="16"/>
      <c r="B527" s="17" t="s">
        <v>543</v>
      </c>
      <c r="C527" s="3" t="s">
        <v>115</v>
      </c>
    </row>
    <row r="528" spans="1:3" ht="12.75">
      <c r="A528" s="51" t="s">
        <v>544</v>
      </c>
      <c r="B528" s="52"/>
      <c r="C528" s="14"/>
    </row>
    <row r="529" spans="1:3" ht="12.75" customHeight="1">
      <c r="A529" s="90" t="s">
        <v>1634</v>
      </c>
      <c r="B529" s="91"/>
      <c r="C529" s="92"/>
    </row>
    <row r="530" spans="1:3" ht="12.75">
      <c r="A530" s="33" t="s">
        <v>589</v>
      </c>
      <c r="B530" s="28" t="s">
        <v>294</v>
      </c>
      <c r="C530" s="15" t="s">
        <v>590</v>
      </c>
    </row>
    <row r="531" spans="1:3" ht="12.75">
      <c r="A531" s="33" t="s">
        <v>591</v>
      </c>
      <c r="B531" s="28" t="s">
        <v>1075</v>
      </c>
      <c r="C531" s="15" t="s">
        <v>230</v>
      </c>
    </row>
    <row r="532" spans="1:3" ht="51">
      <c r="A532" s="33" t="s">
        <v>1081</v>
      </c>
      <c r="B532" s="28" t="s">
        <v>295</v>
      </c>
      <c r="C532" s="15" t="s">
        <v>1156</v>
      </c>
    </row>
    <row r="533" spans="1:3" ht="12.75">
      <c r="A533" s="33"/>
      <c r="B533" s="28"/>
      <c r="C533" s="15" t="s">
        <v>13</v>
      </c>
    </row>
    <row r="534" spans="1:3" ht="63.75">
      <c r="A534" s="33" t="s">
        <v>1805</v>
      </c>
      <c r="B534" s="28" t="s">
        <v>296</v>
      </c>
      <c r="C534" s="15" t="s">
        <v>1807</v>
      </c>
    </row>
    <row r="535" spans="1:3" ht="12.75">
      <c r="A535" s="33"/>
      <c r="B535" s="28"/>
      <c r="C535" s="15" t="s">
        <v>1987</v>
      </c>
    </row>
    <row r="536" spans="1:3" ht="12.75">
      <c r="A536" s="33" t="s">
        <v>1988</v>
      </c>
      <c r="B536" s="28" t="s">
        <v>1076</v>
      </c>
      <c r="C536" s="15" t="s">
        <v>230</v>
      </c>
    </row>
    <row r="537" spans="1:3" ht="12.75">
      <c r="A537" s="33" t="s">
        <v>1989</v>
      </c>
      <c r="B537" s="28" t="s">
        <v>297</v>
      </c>
      <c r="C537" s="15" t="s">
        <v>298</v>
      </c>
    </row>
    <row r="538" spans="1:3" ht="12.75">
      <c r="A538" s="33"/>
      <c r="B538" s="28"/>
      <c r="C538" s="15" t="s">
        <v>299</v>
      </c>
    </row>
    <row r="539" spans="1:3" ht="12.75">
      <c r="A539" s="33" t="s">
        <v>2059</v>
      </c>
      <c r="B539" s="28" t="s">
        <v>1077</v>
      </c>
      <c r="C539" s="15" t="s">
        <v>230</v>
      </c>
    </row>
    <row r="540" spans="1:3" ht="38.25">
      <c r="A540" s="33" t="s">
        <v>1569</v>
      </c>
      <c r="B540" s="28" t="s">
        <v>2060</v>
      </c>
      <c r="C540" s="15" t="s">
        <v>401</v>
      </c>
    </row>
    <row r="541" spans="1:3" ht="12.75">
      <c r="A541" s="33"/>
      <c r="B541" s="28"/>
      <c r="C541" s="15" t="s">
        <v>2061</v>
      </c>
    </row>
    <row r="542" spans="1:3" ht="12.75">
      <c r="A542" s="33" t="s">
        <v>1573</v>
      </c>
      <c r="B542" s="28" t="s">
        <v>1808</v>
      </c>
      <c r="C542" s="15" t="s">
        <v>2062</v>
      </c>
    </row>
    <row r="543" spans="1:3" ht="12.75">
      <c r="A543" s="33"/>
      <c r="B543" s="28"/>
      <c r="C543" s="15" t="s">
        <v>1874</v>
      </c>
    </row>
    <row r="544" spans="1:3" ht="12.75">
      <c r="A544" s="33" t="s">
        <v>1577</v>
      </c>
      <c r="B544" s="28" t="s">
        <v>1809</v>
      </c>
      <c r="C544" s="15" t="s">
        <v>1810</v>
      </c>
    </row>
    <row r="545" spans="1:3" ht="12.75">
      <c r="A545" s="33"/>
      <c r="B545" s="28"/>
      <c r="C545" s="15" t="s">
        <v>1811</v>
      </c>
    </row>
    <row r="546" spans="1:3" ht="12.75">
      <c r="A546" s="33" t="s">
        <v>556</v>
      </c>
      <c r="B546" s="28" t="s">
        <v>1812</v>
      </c>
      <c r="C546" s="15" t="s">
        <v>1814</v>
      </c>
    </row>
    <row r="547" spans="1:3" ht="12.75">
      <c r="A547" s="33"/>
      <c r="B547" s="28"/>
      <c r="C547" s="15" t="s">
        <v>1937</v>
      </c>
    </row>
    <row r="548" spans="1:3" ht="12.75">
      <c r="A548" s="33" t="s">
        <v>560</v>
      </c>
      <c r="B548" s="28" t="s">
        <v>1813</v>
      </c>
      <c r="C548" s="15" t="s">
        <v>1938</v>
      </c>
    </row>
    <row r="549" spans="1:3" ht="12.75">
      <c r="A549" s="33"/>
      <c r="B549" s="28"/>
      <c r="C549" s="15" t="s">
        <v>1939</v>
      </c>
    </row>
    <row r="550" spans="1:3" ht="25.5">
      <c r="A550" s="33" t="s">
        <v>815</v>
      </c>
      <c r="B550" s="28" t="s">
        <v>2161</v>
      </c>
      <c r="C550" s="15" t="s">
        <v>336</v>
      </c>
    </row>
    <row r="551" spans="1:3" ht="25.5">
      <c r="A551" s="33"/>
      <c r="B551" s="28"/>
      <c r="C551" s="15" t="s">
        <v>337</v>
      </c>
    </row>
    <row r="552" spans="1:3" ht="25.5">
      <c r="A552" s="33" t="s">
        <v>816</v>
      </c>
      <c r="B552" s="28" t="s">
        <v>2162</v>
      </c>
      <c r="C552" s="15" t="s">
        <v>338</v>
      </c>
    </row>
    <row r="553" spans="1:3" ht="26.25" thickBot="1">
      <c r="A553" s="33"/>
      <c r="B553" s="28"/>
      <c r="C553" s="15" t="s">
        <v>339</v>
      </c>
    </row>
    <row r="554" spans="1:12" ht="13.5" thickBot="1">
      <c r="A554" s="1">
        <v>211</v>
      </c>
      <c r="B554" s="2" t="s">
        <v>1693</v>
      </c>
      <c r="C554" s="64" t="s">
        <v>1782</v>
      </c>
      <c r="D554" s="6">
        <v>1</v>
      </c>
      <c r="E554" s="6">
        <v>4</v>
      </c>
      <c r="G554" s="6" t="s">
        <v>1381</v>
      </c>
      <c r="H554" s="6" t="s">
        <v>1382</v>
      </c>
      <c r="I554" s="6" t="s">
        <v>1710</v>
      </c>
      <c r="J554" s="6" t="s">
        <v>1383</v>
      </c>
      <c r="K554" s="6" t="s">
        <v>1694</v>
      </c>
      <c r="L554" s="6" t="s">
        <v>1385</v>
      </c>
    </row>
    <row r="555" spans="1:3" ht="12.75">
      <c r="A555" s="9"/>
      <c r="B555" s="10" t="s">
        <v>541</v>
      </c>
      <c r="C555" s="11" t="str">
        <f>I554</f>
        <v>Bit Field (see description)</v>
      </c>
    </row>
    <row r="556" spans="1:3" ht="12.75">
      <c r="A556" s="12"/>
      <c r="B556" s="13" t="s">
        <v>1069</v>
      </c>
      <c r="C556" s="14" t="str">
        <f>IF(G554="HK_VALID","Valid","Invalid")</f>
        <v>Valid</v>
      </c>
    </row>
    <row r="557" spans="1:3" ht="12.75">
      <c r="A557" s="12"/>
      <c r="B557" s="13" t="s">
        <v>542</v>
      </c>
      <c r="C557" s="14" t="s">
        <v>588</v>
      </c>
    </row>
    <row r="558" spans="1:3" ht="12.75">
      <c r="A558" s="12"/>
      <c r="B558" s="13" t="s">
        <v>607</v>
      </c>
      <c r="C558" s="14" t="str">
        <f>IF(H554="HK_ALL","All HK modes","Nominal HK Only")</f>
        <v>All HK modes</v>
      </c>
    </row>
    <row r="559" spans="1:3" ht="12.75">
      <c r="A559" s="16"/>
      <c r="B559" s="17" t="s">
        <v>543</v>
      </c>
      <c r="C559" s="3" t="s">
        <v>115</v>
      </c>
    </row>
    <row r="560" spans="1:3" ht="12.75">
      <c r="A560" s="51" t="s">
        <v>544</v>
      </c>
      <c r="B560" s="52"/>
      <c r="C560" s="14"/>
    </row>
    <row r="561" spans="1:3" ht="12.75" customHeight="1">
      <c r="A561" s="90" t="s">
        <v>300</v>
      </c>
      <c r="B561" s="91"/>
      <c r="C561" s="92"/>
    </row>
    <row r="562" spans="1:3" ht="12.75">
      <c r="A562" s="33" t="s">
        <v>589</v>
      </c>
      <c r="B562" s="28" t="s">
        <v>301</v>
      </c>
      <c r="C562" s="15" t="s">
        <v>590</v>
      </c>
    </row>
    <row r="563" spans="1:3" ht="12.75">
      <c r="A563" s="33" t="s">
        <v>591</v>
      </c>
      <c r="B563" s="28" t="s">
        <v>1543</v>
      </c>
      <c r="C563" s="15" t="s">
        <v>230</v>
      </c>
    </row>
    <row r="564" spans="1:3" ht="51">
      <c r="A564" s="33" t="s">
        <v>1081</v>
      </c>
      <c r="B564" s="28" t="s">
        <v>302</v>
      </c>
      <c r="C564" s="15" t="s">
        <v>1156</v>
      </c>
    </row>
    <row r="565" spans="1:3" ht="12.75">
      <c r="A565" s="33"/>
      <c r="B565" s="28"/>
      <c r="C565" s="15" t="s">
        <v>13</v>
      </c>
    </row>
    <row r="566" spans="1:3" ht="63.75">
      <c r="A566" s="33" t="s">
        <v>1805</v>
      </c>
      <c r="B566" s="28" t="s">
        <v>303</v>
      </c>
      <c r="C566" s="15" t="s">
        <v>1807</v>
      </c>
    </row>
    <row r="567" spans="1:3" ht="12.75">
      <c r="A567" s="33"/>
      <c r="B567" s="28"/>
      <c r="C567" s="15" t="s">
        <v>1987</v>
      </c>
    </row>
    <row r="568" spans="1:3" ht="12.75">
      <c r="A568" s="33" t="s">
        <v>1988</v>
      </c>
      <c r="B568" s="28" t="s">
        <v>1544</v>
      </c>
      <c r="C568" s="15" t="s">
        <v>230</v>
      </c>
    </row>
    <row r="569" spans="1:3" ht="12.75">
      <c r="A569" s="33" t="s">
        <v>1989</v>
      </c>
      <c r="B569" s="28" t="s">
        <v>304</v>
      </c>
      <c r="C569" s="15" t="s">
        <v>305</v>
      </c>
    </row>
    <row r="570" spans="1:3" ht="12.75">
      <c r="A570" s="33"/>
      <c r="B570" s="28"/>
      <c r="C570" s="15" t="s">
        <v>306</v>
      </c>
    </row>
    <row r="571" spans="1:3" ht="12.75">
      <c r="A571" s="33" t="s">
        <v>2059</v>
      </c>
      <c r="B571" s="28" t="s">
        <v>1545</v>
      </c>
      <c r="C571" s="15" t="s">
        <v>230</v>
      </c>
    </row>
    <row r="572" spans="1:3" ht="38.25">
      <c r="A572" s="33" t="s">
        <v>1569</v>
      </c>
      <c r="B572" s="28" t="s">
        <v>1940</v>
      </c>
      <c r="C572" s="15" t="s">
        <v>401</v>
      </c>
    </row>
    <row r="573" spans="1:3" ht="12.75">
      <c r="A573" s="33"/>
      <c r="B573" s="28"/>
      <c r="C573" s="15" t="s">
        <v>2061</v>
      </c>
    </row>
    <row r="574" spans="1:3" ht="12.75">
      <c r="A574" s="33" t="s">
        <v>1573</v>
      </c>
      <c r="B574" s="28" t="s">
        <v>1941</v>
      </c>
      <c r="C574" s="15" t="s">
        <v>2062</v>
      </c>
    </row>
    <row r="575" spans="1:3" ht="12.75">
      <c r="A575" s="33"/>
      <c r="B575" s="28"/>
      <c r="C575" s="15" t="s">
        <v>1874</v>
      </c>
    </row>
    <row r="576" spans="1:3" ht="12.75">
      <c r="A576" s="33" t="s">
        <v>1577</v>
      </c>
      <c r="B576" s="28" t="s">
        <v>1942</v>
      </c>
      <c r="C576" s="15" t="s">
        <v>1810</v>
      </c>
    </row>
    <row r="577" spans="1:3" ht="12.75">
      <c r="A577" s="33"/>
      <c r="B577" s="28"/>
      <c r="C577" s="15" t="s">
        <v>1811</v>
      </c>
    </row>
    <row r="578" spans="1:3" ht="12.75">
      <c r="A578" s="33" t="s">
        <v>556</v>
      </c>
      <c r="B578" s="28" t="s">
        <v>1943</v>
      </c>
      <c r="C578" s="15" t="s">
        <v>1814</v>
      </c>
    </row>
    <row r="579" spans="1:3" ht="12.75">
      <c r="A579" s="33"/>
      <c r="B579" s="28"/>
      <c r="C579" s="15" t="s">
        <v>1937</v>
      </c>
    </row>
    <row r="580" spans="1:3" ht="12.75">
      <c r="A580" s="33" t="s">
        <v>560</v>
      </c>
      <c r="B580" s="28" t="s">
        <v>1751</v>
      </c>
      <c r="C580" s="15" t="s">
        <v>1938</v>
      </c>
    </row>
    <row r="581" spans="1:3" ht="12.75">
      <c r="A581" s="33"/>
      <c r="B581" s="28"/>
      <c r="C581" s="15" t="s">
        <v>1939</v>
      </c>
    </row>
    <row r="582" spans="1:3" ht="25.5">
      <c r="A582" s="33" t="s">
        <v>815</v>
      </c>
      <c r="B582" s="28" t="s">
        <v>2161</v>
      </c>
      <c r="C582" s="15" t="s">
        <v>336</v>
      </c>
    </row>
    <row r="583" spans="1:3" ht="25.5">
      <c r="A583" s="33"/>
      <c r="B583" s="28"/>
      <c r="C583" s="15" t="s">
        <v>337</v>
      </c>
    </row>
    <row r="584" spans="1:3" ht="25.5">
      <c r="A584" s="33" t="s">
        <v>816</v>
      </c>
      <c r="B584" s="28" t="s">
        <v>2162</v>
      </c>
      <c r="C584" s="15" t="s">
        <v>338</v>
      </c>
    </row>
    <row r="585" spans="1:3" ht="26.25" thickBot="1">
      <c r="A585" s="33"/>
      <c r="B585" s="28"/>
      <c r="C585" s="15" t="s">
        <v>339</v>
      </c>
    </row>
    <row r="586" spans="1:12" ht="13.5" thickBot="1">
      <c r="A586" s="1">
        <v>212</v>
      </c>
      <c r="B586" s="2" t="s">
        <v>1235</v>
      </c>
      <c r="C586" s="64" t="s">
        <v>1783</v>
      </c>
      <c r="D586" s="6">
        <v>1</v>
      </c>
      <c r="E586" s="6">
        <v>4</v>
      </c>
      <c r="G586" s="6" t="s">
        <v>1381</v>
      </c>
      <c r="H586" s="6" t="s">
        <v>1382</v>
      </c>
      <c r="I586" s="6" t="s">
        <v>1710</v>
      </c>
      <c r="J586" s="6" t="s">
        <v>1383</v>
      </c>
      <c r="K586" s="6" t="s">
        <v>231</v>
      </c>
      <c r="L586" s="6" t="s">
        <v>1385</v>
      </c>
    </row>
    <row r="587" spans="1:3" ht="12.75">
      <c r="A587" s="9"/>
      <c r="B587" s="10" t="s">
        <v>541</v>
      </c>
      <c r="C587" s="11" t="s">
        <v>1236</v>
      </c>
    </row>
    <row r="588" spans="1:3" ht="12.75">
      <c r="A588" s="12"/>
      <c r="B588" s="13" t="s">
        <v>1069</v>
      </c>
      <c r="C588" s="14" t="str">
        <f>IF(G586="HK_VALID","Valid","Invalid")</f>
        <v>Valid</v>
      </c>
    </row>
    <row r="589" spans="1:3" ht="12.75">
      <c r="A589" s="12"/>
      <c r="B589" s="13" t="s">
        <v>542</v>
      </c>
      <c r="C589" s="14" t="s">
        <v>588</v>
      </c>
    </row>
    <row r="590" spans="1:3" ht="12.75">
      <c r="A590" s="12"/>
      <c r="B590" s="13" t="s">
        <v>607</v>
      </c>
      <c r="C590" s="14" t="str">
        <f>IF(H586="HK_ALL","All HK modes","Nominal HK Only")</f>
        <v>All HK modes</v>
      </c>
    </row>
    <row r="591" spans="1:3" ht="12.75">
      <c r="A591" s="16"/>
      <c r="B591" s="17" t="s">
        <v>543</v>
      </c>
      <c r="C591" s="3">
        <f>E586</f>
        <v>4</v>
      </c>
    </row>
    <row r="592" spans="1:3" ht="12.75">
      <c r="A592" s="51" t="s">
        <v>544</v>
      </c>
      <c r="B592" s="52"/>
      <c r="C592" s="14"/>
    </row>
    <row r="593" spans="1:3" ht="68.25" customHeight="1" thickBot="1">
      <c r="A593" s="90" t="s">
        <v>1237</v>
      </c>
      <c r="B593" s="91"/>
      <c r="C593" s="92"/>
    </row>
    <row r="594" spans="1:12" ht="13.5" thickBot="1">
      <c r="A594" s="1">
        <v>213</v>
      </c>
      <c r="B594" s="2" t="s">
        <v>1695</v>
      </c>
      <c r="C594" s="64" t="s">
        <v>1784</v>
      </c>
      <c r="D594" s="6">
        <v>1</v>
      </c>
      <c r="E594" s="6">
        <v>4</v>
      </c>
      <c r="G594" s="6" t="s">
        <v>1381</v>
      </c>
      <c r="H594" s="6" t="s">
        <v>1382</v>
      </c>
      <c r="I594" s="6" t="s">
        <v>1710</v>
      </c>
      <c r="J594" s="6" t="s">
        <v>1383</v>
      </c>
      <c r="K594" s="6" t="s">
        <v>54</v>
      </c>
      <c r="L594" s="6" t="s">
        <v>1385</v>
      </c>
    </row>
    <row r="595" spans="1:3" ht="12.75">
      <c r="A595" s="9"/>
      <c r="B595" s="10" t="s">
        <v>541</v>
      </c>
      <c r="C595" s="11" t="str">
        <f>I594</f>
        <v>Bit Field (see description)</v>
      </c>
    </row>
    <row r="596" spans="1:3" ht="12.75">
      <c r="A596" s="12"/>
      <c r="B596" s="13" t="s">
        <v>1069</v>
      </c>
      <c r="C596" s="14" t="str">
        <f>IF(G594="HK_VALID","Valid","Invalid")</f>
        <v>Valid</v>
      </c>
    </row>
    <row r="597" spans="1:3" ht="12.75">
      <c r="A597" s="12"/>
      <c r="B597" s="13" t="s">
        <v>542</v>
      </c>
      <c r="C597" s="14" t="s">
        <v>588</v>
      </c>
    </row>
    <row r="598" spans="1:3" ht="12.75">
      <c r="A598" s="12"/>
      <c r="B598" s="13" t="s">
        <v>607</v>
      </c>
      <c r="C598" s="14" t="str">
        <f>IF(H594="HK_ALL","All HK modes","Nominal HK Only")</f>
        <v>All HK modes</v>
      </c>
    </row>
    <row r="599" spans="1:3" ht="12.75">
      <c r="A599" s="16"/>
      <c r="B599" s="17" t="s">
        <v>543</v>
      </c>
      <c r="C599" s="3" t="s">
        <v>114</v>
      </c>
    </row>
    <row r="600" spans="1:3" ht="12.75">
      <c r="A600" s="51" t="s">
        <v>544</v>
      </c>
      <c r="B600" s="52"/>
      <c r="C600" s="14"/>
    </row>
    <row r="601" spans="1:3" ht="12.75" customHeight="1">
      <c r="A601" s="90" t="s">
        <v>308</v>
      </c>
      <c r="B601" s="91"/>
      <c r="C601" s="92"/>
    </row>
    <row r="602" spans="1:3" ht="12.75">
      <c r="A602" s="33" t="s">
        <v>589</v>
      </c>
      <c r="B602" s="28" t="s">
        <v>309</v>
      </c>
      <c r="C602" s="15" t="s">
        <v>590</v>
      </c>
    </row>
    <row r="603" spans="1:3" ht="12.75">
      <c r="A603" s="33" t="s">
        <v>591</v>
      </c>
      <c r="B603" s="28" t="s">
        <v>762</v>
      </c>
      <c r="C603" s="15" t="s">
        <v>14</v>
      </c>
    </row>
    <row r="604" spans="1:3" ht="12.75">
      <c r="A604" s="33"/>
      <c r="B604" s="28"/>
      <c r="C604" s="15" t="s">
        <v>834</v>
      </c>
    </row>
    <row r="605" spans="1:3" ht="51">
      <c r="A605" s="33" t="s">
        <v>1081</v>
      </c>
      <c r="B605" s="28" t="s">
        <v>310</v>
      </c>
      <c r="C605" s="15" t="s">
        <v>1156</v>
      </c>
    </row>
    <row r="606" spans="1:3" ht="12.75">
      <c r="A606" s="33"/>
      <c r="B606" s="28"/>
      <c r="C606" s="15" t="s">
        <v>13</v>
      </c>
    </row>
    <row r="607" spans="1:3" ht="63.75">
      <c r="A607" s="33" t="s">
        <v>1805</v>
      </c>
      <c r="B607" s="28" t="s">
        <v>311</v>
      </c>
      <c r="C607" s="15" t="s">
        <v>1807</v>
      </c>
    </row>
    <row r="608" spans="1:3" ht="12.75">
      <c r="A608" s="33"/>
      <c r="B608" s="28"/>
      <c r="C608" s="15" t="s">
        <v>1987</v>
      </c>
    </row>
    <row r="609" spans="1:3" ht="12.75">
      <c r="A609" s="33" t="s">
        <v>1988</v>
      </c>
      <c r="B609" s="28" t="s">
        <v>1546</v>
      </c>
      <c r="C609" s="15" t="s">
        <v>230</v>
      </c>
    </row>
    <row r="610" spans="1:3" ht="12.75">
      <c r="A610" s="33" t="s">
        <v>1989</v>
      </c>
      <c r="B610" s="28" t="s">
        <v>312</v>
      </c>
      <c r="C610" s="15" t="s">
        <v>1224</v>
      </c>
    </row>
    <row r="611" spans="1:3" ht="12.75">
      <c r="A611" s="33"/>
      <c r="B611" s="28"/>
      <c r="C611" s="15" t="s">
        <v>1225</v>
      </c>
    </row>
    <row r="612" spans="1:3" ht="25.5">
      <c r="A612" s="33" t="s">
        <v>1867</v>
      </c>
      <c r="B612" s="28" t="s">
        <v>1589</v>
      </c>
      <c r="C612" s="15" t="s">
        <v>1276</v>
      </c>
    </row>
    <row r="613" spans="1:3" ht="25.5">
      <c r="A613" s="33"/>
      <c r="B613" s="28"/>
      <c r="C613" s="15" t="s">
        <v>1277</v>
      </c>
    </row>
    <row r="614" spans="1:3" ht="25.5">
      <c r="A614" s="33" t="s">
        <v>1591</v>
      </c>
      <c r="B614" s="28" t="s">
        <v>835</v>
      </c>
      <c r="C614" s="15" t="s">
        <v>1278</v>
      </c>
    </row>
    <row r="615" spans="1:3" ht="25.5">
      <c r="A615" s="33"/>
      <c r="B615" s="28"/>
      <c r="C615" s="15" t="s">
        <v>168</v>
      </c>
    </row>
    <row r="616" spans="1:3" ht="12.75">
      <c r="A616" s="33" t="s">
        <v>1582</v>
      </c>
      <c r="B616" s="28" t="s">
        <v>8</v>
      </c>
      <c r="C616" s="15" t="s">
        <v>1628</v>
      </c>
    </row>
    <row r="617" spans="1:3" ht="12.75">
      <c r="A617" s="33"/>
      <c r="B617" s="28"/>
      <c r="C617" s="15" t="s">
        <v>1629</v>
      </c>
    </row>
    <row r="618" spans="1:3" ht="12.75">
      <c r="A618" s="33" t="s">
        <v>1583</v>
      </c>
      <c r="B618" s="28" t="s">
        <v>234</v>
      </c>
      <c r="C618" s="15" t="s">
        <v>232</v>
      </c>
    </row>
    <row r="619" spans="1:3" ht="12.75">
      <c r="A619" s="33" t="s">
        <v>1569</v>
      </c>
      <c r="B619" s="28" t="s">
        <v>9</v>
      </c>
      <c r="C619" s="15" t="s">
        <v>1571</v>
      </c>
    </row>
    <row r="620" spans="1:3" ht="12.75">
      <c r="A620" s="33"/>
      <c r="B620" s="28"/>
      <c r="C620" s="15" t="s">
        <v>1572</v>
      </c>
    </row>
    <row r="621" spans="1:3" ht="12.75">
      <c r="A621" s="33" t="s">
        <v>1573</v>
      </c>
      <c r="B621" s="28" t="s">
        <v>10</v>
      </c>
      <c r="C621" s="15" t="s">
        <v>1575</v>
      </c>
    </row>
    <row r="622" spans="1:3" ht="12.75">
      <c r="A622" s="33"/>
      <c r="B622" s="28"/>
      <c r="C622" s="15" t="s">
        <v>1576</v>
      </c>
    </row>
    <row r="623" spans="1:3" ht="25.5">
      <c r="A623" s="33" t="s">
        <v>1577</v>
      </c>
      <c r="B623" s="28" t="s">
        <v>11</v>
      </c>
      <c r="C623" s="15" t="s">
        <v>1579</v>
      </c>
    </row>
    <row r="624" spans="1:3" ht="25.5">
      <c r="A624" s="33"/>
      <c r="B624" s="28"/>
      <c r="C624" s="15" t="s">
        <v>1580</v>
      </c>
    </row>
    <row r="625" spans="1:3" ht="26.25" thickBot="1">
      <c r="A625" s="29" t="s">
        <v>1633</v>
      </c>
      <c r="B625" s="30" t="s">
        <v>323</v>
      </c>
      <c r="C625" s="31" t="s">
        <v>230</v>
      </c>
    </row>
    <row r="626" spans="1:12" ht="13.5" thickBot="1">
      <c r="A626" s="1">
        <v>214</v>
      </c>
      <c r="B626" s="2" t="s">
        <v>55</v>
      </c>
      <c r="C626" s="64" t="s">
        <v>1784</v>
      </c>
      <c r="D626" s="6">
        <v>1</v>
      </c>
      <c r="E626" s="6">
        <v>4</v>
      </c>
      <c r="G626" s="6" t="s">
        <v>1381</v>
      </c>
      <c r="H626" s="6" t="s">
        <v>1382</v>
      </c>
      <c r="I626" s="6" t="s">
        <v>1710</v>
      </c>
      <c r="J626" s="6" t="s">
        <v>1383</v>
      </c>
      <c r="K626" s="6" t="s">
        <v>56</v>
      </c>
      <c r="L626" s="6" t="s">
        <v>1385</v>
      </c>
    </row>
    <row r="627" spans="1:3" ht="12.75">
      <c r="A627" s="9"/>
      <c r="B627" s="10" t="s">
        <v>541</v>
      </c>
      <c r="C627" s="11" t="str">
        <f>I626</f>
        <v>Bit Field (see description)</v>
      </c>
    </row>
    <row r="628" spans="1:3" ht="12.75">
      <c r="A628" s="12"/>
      <c r="B628" s="13" t="s">
        <v>1069</v>
      </c>
      <c r="C628" s="14" t="str">
        <f>IF(G626="HK_VALID","Valid","Invalid")</f>
        <v>Valid</v>
      </c>
    </row>
    <row r="629" spans="1:3" ht="12.75">
      <c r="A629" s="12"/>
      <c r="B629" s="13" t="s">
        <v>542</v>
      </c>
      <c r="C629" s="14" t="s">
        <v>588</v>
      </c>
    </row>
    <row r="630" spans="1:3" ht="12.75">
      <c r="A630" s="12"/>
      <c r="B630" s="13" t="s">
        <v>607</v>
      </c>
      <c r="C630" s="14" t="str">
        <f>IF(H626="HK_ALL","All HK modes","Nominal HK Only")</f>
        <v>All HK modes</v>
      </c>
    </row>
    <row r="631" spans="1:3" ht="12.75">
      <c r="A631" s="16"/>
      <c r="B631" s="17" t="s">
        <v>543</v>
      </c>
      <c r="C631" s="3" t="s">
        <v>114</v>
      </c>
    </row>
    <row r="632" spans="1:3" ht="12.75">
      <c r="A632" s="51" t="s">
        <v>544</v>
      </c>
      <c r="B632" s="52"/>
      <c r="C632" s="14"/>
    </row>
    <row r="633" spans="1:3" ht="12.75" customHeight="1">
      <c r="A633" s="90" t="s">
        <v>169</v>
      </c>
      <c r="B633" s="91"/>
      <c r="C633" s="92"/>
    </row>
    <row r="634" spans="1:3" ht="12.75">
      <c r="A634" s="33" t="s">
        <v>589</v>
      </c>
      <c r="B634" s="28" t="s">
        <v>1320</v>
      </c>
      <c r="C634" s="15" t="s">
        <v>590</v>
      </c>
    </row>
    <row r="635" spans="1:3" ht="12.75">
      <c r="A635" s="33" t="s">
        <v>591</v>
      </c>
      <c r="B635" s="28" t="s">
        <v>370</v>
      </c>
      <c r="C635" s="15" t="s">
        <v>14</v>
      </c>
    </row>
    <row r="636" spans="1:3" ht="12.75">
      <c r="A636" s="33"/>
      <c r="B636" s="28"/>
      <c r="C636" s="15" t="s">
        <v>834</v>
      </c>
    </row>
    <row r="637" spans="1:3" ht="51">
      <c r="A637" s="33" t="s">
        <v>1081</v>
      </c>
      <c r="B637" s="28" t="s">
        <v>170</v>
      </c>
      <c r="C637" s="15" t="s">
        <v>1156</v>
      </c>
    </row>
    <row r="638" spans="1:3" ht="12.75">
      <c r="A638" s="33"/>
      <c r="B638" s="28"/>
      <c r="C638" s="15" t="s">
        <v>13</v>
      </c>
    </row>
    <row r="639" spans="1:3" ht="63.75">
      <c r="A639" s="33" t="s">
        <v>1805</v>
      </c>
      <c r="B639" s="28" t="s">
        <v>171</v>
      </c>
      <c r="C639" s="15" t="s">
        <v>1807</v>
      </c>
    </row>
    <row r="640" spans="1:3" ht="12.75">
      <c r="A640" s="33"/>
      <c r="B640" s="28"/>
      <c r="C640" s="15" t="s">
        <v>1987</v>
      </c>
    </row>
    <row r="641" spans="1:3" ht="12.75">
      <c r="A641" s="33" t="s">
        <v>1988</v>
      </c>
      <c r="B641" s="28" t="s">
        <v>324</v>
      </c>
      <c r="C641" s="15" t="s">
        <v>230</v>
      </c>
    </row>
    <row r="642" spans="1:3" ht="12.75">
      <c r="A642" s="33" t="s">
        <v>1989</v>
      </c>
      <c r="B642" s="28" t="s">
        <v>172</v>
      </c>
      <c r="C642" s="15" t="s">
        <v>1321</v>
      </c>
    </row>
    <row r="643" spans="1:3" ht="12.75">
      <c r="A643" s="33"/>
      <c r="B643" s="28"/>
      <c r="C643" s="15" t="s">
        <v>1322</v>
      </c>
    </row>
    <row r="644" spans="1:3" ht="25.5">
      <c r="A644" s="33" t="s">
        <v>1867</v>
      </c>
      <c r="B644" s="28" t="s">
        <v>173</v>
      </c>
      <c r="C644" s="15" t="s">
        <v>2186</v>
      </c>
    </row>
    <row r="645" spans="1:3" ht="25.5">
      <c r="A645" s="33"/>
      <c r="B645" s="28"/>
      <c r="C645" s="15" t="s">
        <v>2187</v>
      </c>
    </row>
    <row r="646" spans="1:3" ht="25.5">
      <c r="A646" s="33" t="s">
        <v>1591</v>
      </c>
      <c r="B646" s="28" t="s">
        <v>174</v>
      </c>
      <c r="C646" s="15" t="s">
        <v>368</v>
      </c>
    </row>
    <row r="647" spans="1:3" ht="25.5">
      <c r="A647" s="33"/>
      <c r="B647" s="28"/>
      <c r="C647" s="15" t="s">
        <v>369</v>
      </c>
    </row>
    <row r="648" spans="1:3" ht="12.75">
      <c r="A648" s="33" t="s">
        <v>1582</v>
      </c>
      <c r="B648" s="28" t="s">
        <v>1316</v>
      </c>
      <c r="C648" s="15" t="s">
        <v>1628</v>
      </c>
    </row>
    <row r="649" spans="1:3" ht="12.75">
      <c r="A649" s="33"/>
      <c r="B649" s="28"/>
      <c r="C649" s="15" t="s">
        <v>1629</v>
      </c>
    </row>
    <row r="650" spans="1:3" ht="12.75">
      <c r="A650" s="33" t="s">
        <v>1583</v>
      </c>
      <c r="B650" s="28" t="s">
        <v>235</v>
      </c>
      <c r="C650" s="15" t="s">
        <v>232</v>
      </c>
    </row>
    <row r="651" spans="1:3" ht="12.75">
      <c r="A651" s="33" t="s">
        <v>1569</v>
      </c>
      <c r="B651" s="28" t="s">
        <v>1317</v>
      </c>
      <c r="C651" s="15" t="s">
        <v>1571</v>
      </c>
    </row>
    <row r="652" spans="1:3" ht="12.75">
      <c r="A652" s="33"/>
      <c r="B652" s="28"/>
      <c r="C652" s="15" t="s">
        <v>1572</v>
      </c>
    </row>
    <row r="653" spans="1:3" ht="12.75">
      <c r="A653" s="33" t="s">
        <v>1573</v>
      </c>
      <c r="B653" s="28" t="s">
        <v>1318</v>
      </c>
      <c r="C653" s="15" t="s">
        <v>1575</v>
      </c>
    </row>
    <row r="654" spans="1:3" ht="12.75">
      <c r="A654" s="33"/>
      <c r="B654" s="28"/>
      <c r="C654" s="15" t="s">
        <v>1576</v>
      </c>
    </row>
    <row r="655" spans="1:3" ht="25.5">
      <c r="A655" s="33" t="s">
        <v>1577</v>
      </c>
      <c r="B655" s="28" t="s">
        <v>1319</v>
      </c>
      <c r="C655" s="15" t="s">
        <v>1579</v>
      </c>
    </row>
    <row r="656" spans="1:3" ht="25.5">
      <c r="A656" s="33"/>
      <c r="B656" s="28"/>
      <c r="C656" s="15" t="s">
        <v>1580</v>
      </c>
    </row>
    <row r="657" spans="1:3" ht="26.25" thickBot="1">
      <c r="A657" s="29" t="s">
        <v>1633</v>
      </c>
      <c r="B657" s="30" t="s">
        <v>325</v>
      </c>
      <c r="C657" s="31" t="s">
        <v>230</v>
      </c>
    </row>
    <row r="658" spans="1:12" ht="13.5" thickBot="1">
      <c r="A658" s="1">
        <v>215</v>
      </c>
      <c r="B658" s="2" t="s">
        <v>236</v>
      </c>
      <c r="C658" s="64" t="s">
        <v>1777</v>
      </c>
      <c r="D658" s="6">
        <v>1</v>
      </c>
      <c r="E658" s="6">
        <v>1</v>
      </c>
      <c r="G658" s="6" t="s">
        <v>1381</v>
      </c>
      <c r="H658" s="6" t="s">
        <v>1382</v>
      </c>
      <c r="I658" s="6" t="s">
        <v>932</v>
      </c>
      <c r="J658" s="6" t="s">
        <v>1383</v>
      </c>
      <c r="K658" s="6" t="s">
        <v>387</v>
      </c>
      <c r="L658" s="6" t="s">
        <v>1385</v>
      </c>
    </row>
    <row r="659" spans="1:3" ht="12.75">
      <c r="A659" s="9"/>
      <c r="B659" s="10" t="s">
        <v>541</v>
      </c>
      <c r="C659" s="11" t="str">
        <f>I658</f>
        <v>Decimal</v>
      </c>
    </row>
    <row r="660" spans="1:3" ht="12.75">
      <c r="A660" s="12"/>
      <c r="B660" s="13" t="s">
        <v>1069</v>
      </c>
      <c r="C660" s="14" t="str">
        <f>IF(G658="HK_VALID","Valid","Invalid")</f>
        <v>Valid</v>
      </c>
    </row>
    <row r="661" spans="1:3" ht="12.75">
      <c r="A661" s="12"/>
      <c r="B661" s="13" t="s">
        <v>542</v>
      </c>
      <c r="C661" s="14" t="s">
        <v>588</v>
      </c>
    </row>
    <row r="662" spans="1:3" ht="12.75">
      <c r="A662" s="12"/>
      <c r="B662" s="13" t="s">
        <v>607</v>
      </c>
      <c r="C662" s="14" t="str">
        <f>IF(H658="HK_ALL","All HK modes","Nominal HK Only")</f>
        <v>All HK modes</v>
      </c>
    </row>
    <row r="663" spans="1:3" ht="12.75">
      <c r="A663" s="16"/>
      <c r="B663" s="17" t="s">
        <v>543</v>
      </c>
      <c r="C663" s="3" t="s">
        <v>108</v>
      </c>
    </row>
    <row r="664" spans="1:3" ht="12.75">
      <c r="A664" s="51" t="s">
        <v>544</v>
      </c>
      <c r="B664" s="52"/>
      <c r="C664" s="14"/>
    </row>
    <row r="665" spans="1:3" ht="25.5" customHeight="1">
      <c r="A665" s="90" t="s">
        <v>2205</v>
      </c>
      <c r="B665" s="91"/>
      <c r="C665" s="92"/>
    </row>
    <row r="666" spans="1:3" ht="12.75" customHeight="1">
      <c r="A666" s="32"/>
      <c r="B666" s="19"/>
      <c r="C666" s="15" t="s">
        <v>2054</v>
      </c>
    </row>
    <row r="667" spans="1:3" ht="12.75" customHeight="1">
      <c r="A667" s="32"/>
      <c r="B667" s="19"/>
      <c r="C667" s="15" t="s">
        <v>767</v>
      </c>
    </row>
    <row r="668" spans="1:3" ht="12.75" customHeight="1" thickBot="1">
      <c r="A668" s="34"/>
      <c r="B668" s="5"/>
      <c r="C668" s="50" t="s">
        <v>1648</v>
      </c>
    </row>
    <row r="669" spans="1:12" ht="13.5" thickBot="1">
      <c r="A669" s="1">
        <v>216</v>
      </c>
      <c r="B669" s="2" t="s">
        <v>388</v>
      </c>
      <c r="C669" s="64" t="s">
        <v>1777</v>
      </c>
      <c r="D669" s="6">
        <v>1</v>
      </c>
      <c r="E669" s="6">
        <v>2</v>
      </c>
      <c r="G669" s="6" t="s">
        <v>1381</v>
      </c>
      <c r="H669" s="6" t="s">
        <v>1382</v>
      </c>
      <c r="I669" s="6" t="s">
        <v>932</v>
      </c>
      <c r="J669" s="6" t="s">
        <v>390</v>
      </c>
      <c r="K669" s="6" t="s">
        <v>391</v>
      </c>
      <c r="L669" s="6" t="s">
        <v>1385</v>
      </c>
    </row>
    <row r="670" spans="1:3" ht="12.75">
      <c r="A670" s="9"/>
      <c r="B670" s="10" t="s">
        <v>541</v>
      </c>
      <c r="C670" s="11" t="str">
        <f>I669</f>
        <v>Decimal</v>
      </c>
    </row>
    <row r="671" spans="1:3" ht="12.75">
      <c r="A671" s="12"/>
      <c r="B671" s="13" t="s">
        <v>1069</v>
      </c>
      <c r="C671" s="14" t="str">
        <f>IF(G669="HK_VALID","Valid","Invalid")</f>
        <v>Valid</v>
      </c>
    </row>
    <row r="672" spans="1:3" ht="12.75">
      <c r="A672" s="12"/>
      <c r="B672" s="13" t="s">
        <v>542</v>
      </c>
      <c r="C672" s="14" t="s">
        <v>588</v>
      </c>
    </row>
    <row r="673" spans="1:3" ht="12.75">
      <c r="A673" s="12"/>
      <c r="B673" s="13" t="s">
        <v>607</v>
      </c>
      <c r="C673" s="14" t="str">
        <f>IF(H669="HK_ALL","All HK modes","Nominal HK Only")</f>
        <v>All HK modes</v>
      </c>
    </row>
    <row r="674" spans="1:3" ht="12.75">
      <c r="A674" s="16"/>
      <c r="B674" s="17" t="s">
        <v>543</v>
      </c>
      <c r="C674" s="3" t="s">
        <v>107</v>
      </c>
    </row>
    <row r="675" spans="1:3" ht="12.75">
      <c r="A675" s="51" t="s">
        <v>544</v>
      </c>
      <c r="B675" s="52"/>
      <c r="C675" s="14"/>
    </row>
    <row r="676" spans="1:3" ht="25.5" customHeight="1" thickBot="1">
      <c r="A676" s="82" t="s">
        <v>1440</v>
      </c>
      <c r="B676" s="83"/>
      <c r="C676" s="84"/>
    </row>
    <row r="677" spans="1:12" ht="13.5" thickBot="1">
      <c r="A677" s="1">
        <v>217</v>
      </c>
      <c r="B677" s="2" t="s">
        <v>392</v>
      </c>
      <c r="C677" s="64" t="s">
        <v>1777</v>
      </c>
      <c r="D677" s="6">
        <v>1</v>
      </c>
      <c r="E677" s="6">
        <v>2</v>
      </c>
      <c r="G677" s="6" t="s">
        <v>1381</v>
      </c>
      <c r="H677" s="6" t="s">
        <v>1382</v>
      </c>
      <c r="I677" s="6" t="s">
        <v>932</v>
      </c>
      <c r="J677" s="6" t="s">
        <v>390</v>
      </c>
      <c r="K677" s="6" t="s">
        <v>2063</v>
      </c>
      <c r="L677" s="6" t="s">
        <v>1385</v>
      </c>
    </row>
    <row r="678" spans="1:3" ht="12.75">
      <c r="A678" s="9"/>
      <c r="B678" s="10" t="s">
        <v>541</v>
      </c>
      <c r="C678" s="11" t="str">
        <f>I677</f>
        <v>Decimal</v>
      </c>
    </row>
    <row r="679" spans="1:3" ht="12.75">
      <c r="A679" s="12"/>
      <c r="B679" s="13" t="s">
        <v>1069</v>
      </c>
      <c r="C679" s="14" t="str">
        <f>IF(G677="HK_VALID","Valid","Invalid")</f>
        <v>Valid</v>
      </c>
    </row>
    <row r="680" spans="1:3" ht="12.75">
      <c r="A680" s="12"/>
      <c r="B680" s="13" t="s">
        <v>542</v>
      </c>
      <c r="C680" s="14" t="s">
        <v>588</v>
      </c>
    </row>
    <row r="681" spans="1:3" ht="12.75">
      <c r="A681" s="12"/>
      <c r="B681" s="13" t="s">
        <v>607</v>
      </c>
      <c r="C681" s="14" t="str">
        <f>IF(H677="HK_ALL","All HK modes","Nominal HK Only")</f>
        <v>All HK modes</v>
      </c>
    </row>
    <row r="682" spans="1:3" ht="12.75">
      <c r="A682" s="16"/>
      <c r="B682" s="17" t="s">
        <v>543</v>
      </c>
      <c r="C682" s="3">
        <f>E677</f>
        <v>2</v>
      </c>
    </row>
    <row r="683" spans="1:3" ht="12.75">
      <c r="A683" s="51" t="s">
        <v>544</v>
      </c>
      <c r="B683" s="52"/>
      <c r="C683" s="14"/>
    </row>
    <row r="684" spans="1:3" ht="25.5" customHeight="1" thickBot="1">
      <c r="A684" s="82" t="s">
        <v>1441</v>
      </c>
      <c r="B684" s="83"/>
      <c r="C684" s="84"/>
    </row>
    <row r="685" spans="1:12" ht="13.5" thickBot="1">
      <c r="A685" s="1">
        <v>218</v>
      </c>
      <c r="B685" s="2" t="s">
        <v>2064</v>
      </c>
      <c r="C685" s="64" t="s">
        <v>1777</v>
      </c>
      <c r="D685" s="6">
        <v>1</v>
      </c>
      <c r="E685" s="6">
        <v>2</v>
      </c>
      <c r="G685" s="6" t="s">
        <v>1381</v>
      </c>
      <c r="H685" s="6" t="s">
        <v>1382</v>
      </c>
      <c r="I685" s="6" t="s">
        <v>932</v>
      </c>
      <c r="J685" s="6" t="s">
        <v>390</v>
      </c>
      <c r="K685" s="6" t="s">
        <v>2066</v>
      </c>
      <c r="L685" s="6" t="s">
        <v>1385</v>
      </c>
    </row>
    <row r="686" spans="1:3" ht="12.75">
      <c r="A686" s="9"/>
      <c r="B686" s="10" t="s">
        <v>541</v>
      </c>
      <c r="C686" s="11" t="str">
        <f>I685</f>
        <v>Decimal</v>
      </c>
    </row>
    <row r="687" spans="1:3" ht="12.75">
      <c r="A687" s="12"/>
      <c r="B687" s="13" t="s">
        <v>1069</v>
      </c>
      <c r="C687" s="14" t="str">
        <f>IF(G685="HK_VALID","Valid","Invalid")</f>
        <v>Valid</v>
      </c>
    </row>
    <row r="688" spans="1:3" ht="12.75">
      <c r="A688" s="12"/>
      <c r="B688" s="13" t="s">
        <v>542</v>
      </c>
      <c r="C688" s="14" t="s">
        <v>588</v>
      </c>
    </row>
    <row r="689" spans="1:3" ht="12.75">
      <c r="A689" s="12"/>
      <c r="B689" s="13" t="s">
        <v>607</v>
      </c>
      <c r="C689" s="14" t="str">
        <f>IF(H685="HK_ALL","All HK modes","Nominal HK Only")</f>
        <v>All HK modes</v>
      </c>
    </row>
    <row r="690" spans="1:3" ht="12.75">
      <c r="A690" s="16"/>
      <c r="B690" s="17" t="s">
        <v>543</v>
      </c>
      <c r="C690" s="3">
        <f>E685</f>
        <v>2</v>
      </c>
    </row>
    <row r="691" spans="1:3" ht="12.75">
      <c r="A691" s="51" t="s">
        <v>544</v>
      </c>
      <c r="B691" s="52"/>
      <c r="C691" s="14"/>
    </row>
    <row r="692" spans="1:3" ht="25.5" customHeight="1" thickBot="1">
      <c r="A692" s="82" t="s">
        <v>2065</v>
      </c>
      <c r="B692" s="83"/>
      <c r="C692" s="84"/>
    </row>
    <row r="693" spans="1:12" ht="13.5" thickBot="1">
      <c r="A693" s="1">
        <v>219</v>
      </c>
      <c r="B693" s="2" t="s">
        <v>2067</v>
      </c>
      <c r="C693" s="64" t="s">
        <v>1777</v>
      </c>
      <c r="D693" s="6">
        <v>1</v>
      </c>
      <c r="E693" s="6">
        <v>2</v>
      </c>
      <c r="G693" s="6" t="s">
        <v>1381</v>
      </c>
      <c r="H693" s="6" t="s">
        <v>1382</v>
      </c>
      <c r="I693" s="6" t="s">
        <v>932</v>
      </c>
      <c r="J693" s="6" t="s">
        <v>390</v>
      </c>
      <c r="K693" s="6" t="s">
        <v>2068</v>
      </c>
      <c r="L693" s="6" t="s">
        <v>1385</v>
      </c>
    </row>
    <row r="694" spans="1:3" ht="12.75">
      <c r="A694" s="9"/>
      <c r="B694" s="10" t="s">
        <v>541</v>
      </c>
      <c r="C694" s="11" t="str">
        <f>I693</f>
        <v>Decimal</v>
      </c>
    </row>
    <row r="695" spans="1:3" ht="12.75">
      <c r="A695" s="12"/>
      <c r="B695" s="13" t="s">
        <v>1069</v>
      </c>
      <c r="C695" s="14" t="str">
        <f>IF(G693="HK_VALID","Valid","Invalid")</f>
        <v>Valid</v>
      </c>
    </row>
    <row r="696" spans="1:3" ht="12.75">
      <c r="A696" s="12"/>
      <c r="B696" s="13" t="s">
        <v>542</v>
      </c>
      <c r="C696" s="14" t="s">
        <v>588</v>
      </c>
    </row>
    <row r="697" spans="1:3" ht="12.75">
      <c r="A697" s="12"/>
      <c r="B697" s="13" t="s">
        <v>607</v>
      </c>
      <c r="C697" s="14" t="str">
        <f>IF(H693="HK_ALL","All HK modes","Nominal HK Only")</f>
        <v>All HK modes</v>
      </c>
    </row>
    <row r="698" spans="1:3" ht="12.75">
      <c r="A698" s="16"/>
      <c r="B698" s="17" t="s">
        <v>543</v>
      </c>
      <c r="C698" s="3">
        <f>E693</f>
        <v>2</v>
      </c>
    </row>
    <row r="699" spans="1:3" ht="12.75">
      <c r="A699" s="51" t="s">
        <v>544</v>
      </c>
      <c r="B699" s="52"/>
      <c r="C699" s="14"/>
    </row>
    <row r="700" spans="1:3" ht="25.5" customHeight="1" thickBot="1">
      <c r="A700" s="82" t="s">
        <v>2065</v>
      </c>
      <c r="B700" s="83"/>
      <c r="C700" s="84"/>
    </row>
    <row r="701" spans="1:12" ht="13.5" thickBot="1">
      <c r="A701" s="35">
        <v>220</v>
      </c>
      <c r="B701" s="36" t="s">
        <v>2069</v>
      </c>
      <c r="C701" s="64" t="s">
        <v>1777</v>
      </c>
      <c r="D701" s="6">
        <v>1</v>
      </c>
      <c r="E701" s="6">
        <v>2</v>
      </c>
      <c r="G701" s="6" t="s">
        <v>1381</v>
      </c>
      <c r="H701" s="6" t="s">
        <v>1382</v>
      </c>
      <c r="I701" s="6" t="s">
        <v>932</v>
      </c>
      <c r="J701" s="6" t="s">
        <v>390</v>
      </c>
      <c r="K701" s="6" t="s">
        <v>58</v>
      </c>
      <c r="L701" s="6" t="s">
        <v>1385</v>
      </c>
    </row>
    <row r="702" spans="1:3" ht="12.75">
      <c r="A702" s="9"/>
      <c r="B702" s="10" t="s">
        <v>541</v>
      </c>
      <c r="C702" s="11" t="str">
        <f>I701</f>
        <v>Decimal</v>
      </c>
    </row>
    <row r="703" spans="1:3" ht="12.75">
      <c r="A703" s="12"/>
      <c r="B703" s="13" t="s">
        <v>1069</v>
      </c>
      <c r="C703" s="14" t="str">
        <f>IF(G701="HK_VALID","Valid","Invalid")</f>
        <v>Valid</v>
      </c>
    </row>
    <row r="704" spans="1:3" ht="12.75">
      <c r="A704" s="12"/>
      <c r="B704" s="13" t="s">
        <v>542</v>
      </c>
      <c r="C704" s="14" t="s">
        <v>588</v>
      </c>
    </row>
    <row r="705" spans="1:3" ht="12.75">
      <c r="A705" s="12"/>
      <c r="B705" s="13" t="s">
        <v>607</v>
      </c>
      <c r="C705" s="14" t="str">
        <f>IF(H701="HK_ALL","All HK modes","Nominal HK Only")</f>
        <v>All HK modes</v>
      </c>
    </row>
    <row r="706" spans="1:3" ht="12.75">
      <c r="A706" s="16"/>
      <c r="B706" s="17" t="s">
        <v>543</v>
      </c>
      <c r="C706" s="3">
        <f>E701</f>
        <v>2</v>
      </c>
    </row>
    <row r="707" spans="1:3" ht="12.75">
      <c r="A707" s="51" t="s">
        <v>544</v>
      </c>
      <c r="B707" s="52"/>
      <c r="C707" s="14"/>
    </row>
    <row r="708" spans="1:3" ht="25.5" customHeight="1" thickBot="1">
      <c r="A708" s="82" t="s">
        <v>2065</v>
      </c>
      <c r="B708" s="83"/>
      <c r="C708" s="84"/>
    </row>
    <row r="709" spans="1:12" ht="13.5" thickBot="1">
      <c r="A709" s="37">
        <v>221</v>
      </c>
      <c r="B709" s="38" t="s">
        <v>59</v>
      </c>
      <c r="C709" s="64" t="s">
        <v>1777</v>
      </c>
      <c r="D709" s="6">
        <v>1</v>
      </c>
      <c r="E709" s="6">
        <v>2</v>
      </c>
      <c r="G709" s="6" t="s">
        <v>1381</v>
      </c>
      <c r="H709" s="6" t="s">
        <v>1382</v>
      </c>
      <c r="I709" s="6" t="s">
        <v>932</v>
      </c>
      <c r="J709" s="6" t="s">
        <v>390</v>
      </c>
      <c r="K709" s="6" t="s">
        <v>60</v>
      </c>
      <c r="L709" s="6" t="s">
        <v>1385</v>
      </c>
    </row>
    <row r="710" spans="1:3" ht="12.75">
      <c r="A710" s="9"/>
      <c r="B710" s="10" t="s">
        <v>541</v>
      </c>
      <c r="C710" s="11" t="str">
        <f>I709</f>
        <v>Decimal</v>
      </c>
    </row>
    <row r="711" spans="1:3" ht="12.75">
      <c r="A711" s="12"/>
      <c r="B711" s="13" t="s">
        <v>1069</v>
      </c>
      <c r="C711" s="14" t="str">
        <f>IF(G709="HK_VALID","Valid","Invalid")</f>
        <v>Valid</v>
      </c>
    </row>
    <row r="712" spans="1:3" ht="12.75">
      <c r="A712" s="12"/>
      <c r="B712" s="13" t="s">
        <v>542</v>
      </c>
      <c r="C712" s="14" t="s">
        <v>588</v>
      </c>
    </row>
    <row r="713" spans="1:3" ht="12.75">
      <c r="A713" s="12"/>
      <c r="B713" s="13" t="s">
        <v>607</v>
      </c>
      <c r="C713" s="14" t="str">
        <f>IF(H709="HK_ALL","All HK modes","Nominal HK Only")</f>
        <v>All HK modes</v>
      </c>
    </row>
    <row r="714" spans="1:3" ht="12.75">
      <c r="A714" s="16"/>
      <c r="B714" s="17" t="s">
        <v>543</v>
      </c>
      <c r="C714" s="3">
        <f>E709</f>
        <v>2</v>
      </c>
    </row>
    <row r="715" spans="1:3" ht="12.75">
      <c r="A715" s="51" t="s">
        <v>544</v>
      </c>
      <c r="B715" s="52"/>
      <c r="C715" s="14"/>
    </row>
    <row r="716" spans="1:3" ht="25.5" customHeight="1" thickBot="1">
      <c r="A716" s="82" t="s">
        <v>647</v>
      </c>
      <c r="B716" s="83"/>
      <c r="C716" s="84"/>
    </row>
    <row r="717" spans="1:12" ht="13.5" thickBot="1">
      <c r="A717" s="37">
        <v>222</v>
      </c>
      <c r="B717" s="38" t="s">
        <v>61</v>
      </c>
      <c r="C717" s="64" t="s">
        <v>1777</v>
      </c>
      <c r="D717" s="6">
        <v>1</v>
      </c>
      <c r="E717" s="6">
        <v>2</v>
      </c>
      <c r="G717" s="6" t="s">
        <v>1381</v>
      </c>
      <c r="H717" s="6" t="s">
        <v>1382</v>
      </c>
      <c r="I717" s="6" t="s">
        <v>932</v>
      </c>
      <c r="J717" s="6" t="s">
        <v>390</v>
      </c>
      <c r="K717" s="6" t="s">
        <v>62</v>
      </c>
      <c r="L717" s="6" t="s">
        <v>1385</v>
      </c>
    </row>
    <row r="718" spans="1:3" ht="12.75">
      <c r="A718" s="9"/>
      <c r="B718" s="10" t="s">
        <v>541</v>
      </c>
      <c r="C718" s="11" t="str">
        <f>I717</f>
        <v>Decimal</v>
      </c>
    </row>
    <row r="719" spans="1:3" ht="12.75">
      <c r="A719" s="12"/>
      <c r="B719" s="13" t="s">
        <v>1069</v>
      </c>
      <c r="C719" s="14" t="str">
        <f>IF(G717="HK_VALID","Valid","Invalid")</f>
        <v>Valid</v>
      </c>
    </row>
    <row r="720" spans="1:3" ht="12.75">
      <c r="A720" s="12"/>
      <c r="B720" s="13" t="s">
        <v>542</v>
      </c>
      <c r="C720" s="14" t="s">
        <v>588</v>
      </c>
    </row>
    <row r="721" spans="1:3" ht="12.75">
      <c r="A721" s="12"/>
      <c r="B721" s="13" t="s">
        <v>607</v>
      </c>
      <c r="C721" s="14" t="str">
        <f>IF(H717="HK_ALL","All HK modes","Nominal HK Only")</f>
        <v>All HK modes</v>
      </c>
    </row>
    <row r="722" spans="1:3" ht="12.75">
      <c r="A722" s="16"/>
      <c r="B722" s="17" t="s">
        <v>543</v>
      </c>
      <c r="C722" s="3">
        <f>E717</f>
        <v>2</v>
      </c>
    </row>
    <row r="723" spans="1:3" ht="12.75">
      <c r="A723" s="51" t="s">
        <v>544</v>
      </c>
      <c r="B723" s="52"/>
      <c r="C723" s="14"/>
    </row>
    <row r="724" spans="1:3" ht="25.5" customHeight="1" thickBot="1">
      <c r="A724" s="82" t="s">
        <v>1442</v>
      </c>
      <c r="B724" s="83"/>
      <c r="C724" s="84"/>
    </row>
    <row r="725" spans="1:12" ht="13.5" thickBot="1">
      <c r="A725" s="37">
        <v>223</v>
      </c>
      <c r="B725" s="38" t="s">
        <v>2073</v>
      </c>
      <c r="C725" s="55" t="s">
        <v>1777</v>
      </c>
      <c r="D725" s="6">
        <v>1</v>
      </c>
      <c r="E725" s="6">
        <v>1</v>
      </c>
      <c r="G725" s="6" t="s">
        <v>1381</v>
      </c>
      <c r="H725" s="6" t="s">
        <v>1382</v>
      </c>
      <c r="I725" s="6" t="s">
        <v>932</v>
      </c>
      <c r="J725" s="6" t="s">
        <v>390</v>
      </c>
      <c r="K725" s="6" t="s">
        <v>238</v>
      </c>
      <c r="L725" s="6" t="s">
        <v>1385</v>
      </c>
    </row>
    <row r="726" spans="1:3" ht="12.75">
      <c r="A726" s="9"/>
      <c r="B726" s="10" t="s">
        <v>541</v>
      </c>
      <c r="C726" s="11" t="str">
        <f>I725</f>
        <v>Decimal</v>
      </c>
    </row>
    <row r="727" spans="1:3" ht="12.75">
      <c r="A727" s="12"/>
      <c r="B727" s="13" t="s">
        <v>1069</v>
      </c>
      <c r="C727" s="14" t="str">
        <f>IF(G725="HK_VALID","Valid","Invalid")</f>
        <v>Valid</v>
      </c>
    </row>
    <row r="728" spans="1:3" ht="12.75">
      <c r="A728" s="12"/>
      <c r="B728" s="13" t="s">
        <v>542</v>
      </c>
      <c r="C728" s="14" t="s">
        <v>588</v>
      </c>
    </row>
    <row r="729" spans="1:3" ht="12.75">
      <c r="A729" s="12"/>
      <c r="B729" s="13" t="s">
        <v>607</v>
      </c>
      <c r="C729" s="14" t="str">
        <f>IF(H725="HK_ALL","All HK modes","Nominal HK Only")</f>
        <v>All HK modes</v>
      </c>
    </row>
    <row r="730" spans="1:3" ht="12.75">
      <c r="A730" s="16"/>
      <c r="B730" s="17" t="s">
        <v>543</v>
      </c>
      <c r="C730" s="3">
        <f>E725</f>
        <v>1</v>
      </c>
    </row>
    <row r="731" spans="1:3" ht="12.75">
      <c r="A731" s="51" t="s">
        <v>544</v>
      </c>
      <c r="B731" s="52"/>
      <c r="C731" s="14"/>
    </row>
    <row r="732" spans="1:3" ht="25.5" customHeight="1" thickBot="1">
      <c r="A732" s="82" t="s">
        <v>237</v>
      </c>
      <c r="B732" s="83"/>
      <c r="C732" s="84"/>
    </row>
    <row r="733" spans="1:12" ht="13.5" thickBot="1">
      <c r="A733" s="37">
        <v>224</v>
      </c>
      <c r="B733" s="38" t="s">
        <v>239</v>
      </c>
      <c r="C733" s="56" t="s">
        <v>1786</v>
      </c>
      <c r="D733" s="6">
        <v>1</v>
      </c>
      <c r="E733" s="6">
        <v>4</v>
      </c>
      <c r="G733" s="6" t="s">
        <v>1381</v>
      </c>
      <c r="H733" s="6" t="s">
        <v>1382</v>
      </c>
      <c r="I733" s="6" t="s">
        <v>241</v>
      </c>
      <c r="J733" s="6" t="s">
        <v>1383</v>
      </c>
      <c r="K733" s="6" t="s">
        <v>242</v>
      </c>
      <c r="L733" s="6" t="s">
        <v>1385</v>
      </c>
    </row>
    <row r="734" spans="1:3" ht="12.75">
      <c r="A734" s="9"/>
      <c r="B734" s="10" t="s">
        <v>541</v>
      </c>
      <c r="C734" s="11" t="str">
        <f>I733</f>
        <v>?</v>
      </c>
    </row>
    <row r="735" spans="1:3" ht="12.75">
      <c r="A735" s="12"/>
      <c r="B735" s="13" t="s">
        <v>1069</v>
      </c>
      <c r="C735" s="14" t="str">
        <f>IF(G733="HK_VALID","Valid","Invalid")</f>
        <v>Valid</v>
      </c>
    </row>
    <row r="736" spans="1:3" ht="12.75">
      <c r="A736" s="12"/>
      <c r="B736" s="13" t="s">
        <v>542</v>
      </c>
      <c r="C736" s="14" t="s">
        <v>588</v>
      </c>
    </row>
    <row r="737" spans="1:3" ht="12.75">
      <c r="A737" s="12"/>
      <c r="B737" s="13" t="s">
        <v>607</v>
      </c>
      <c r="C737" s="14" t="str">
        <f>IF(H733="HK_ALL","All HK modes","Nominal HK Only")</f>
        <v>All HK modes</v>
      </c>
    </row>
    <row r="738" spans="1:3" ht="12.75">
      <c r="A738" s="16"/>
      <c r="B738" s="17" t="s">
        <v>543</v>
      </c>
      <c r="C738" s="3">
        <f>E733</f>
        <v>4</v>
      </c>
    </row>
    <row r="739" spans="1:3" ht="12.75">
      <c r="A739" s="51" t="s">
        <v>544</v>
      </c>
      <c r="B739" s="52"/>
      <c r="C739" s="14"/>
    </row>
    <row r="740" spans="1:3" ht="25.5" customHeight="1" thickBot="1">
      <c r="A740" s="82" t="s">
        <v>240</v>
      </c>
      <c r="B740" s="83"/>
      <c r="C740" s="84"/>
    </row>
    <row r="741" spans="1:12" ht="13.5" thickBot="1">
      <c r="A741" s="37">
        <v>225</v>
      </c>
      <c r="B741" s="38" t="s">
        <v>243</v>
      </c>
      <c r="C741" s="56" t="s">
        <v>1786</v>
      </c>
      <c r="D741" s="6">
        <v>1</v>
      </c>
      <c r="E741" s="6">
        <v>4</v>
      </c>
      <c r="G741" s="6" t="s">
        <v>1381</v>
      </c>
      <c r="H741" s="6" t="s">
        <v>1382</v>
      </c>
      <c r="I741" s="6" t="s">
        <v>241</v>
      </c>
      <c r="J741" s="6" t="s">
        <v>1383</v>
      </c>
      <c r="K741" s="6" t="s">
        <v>245</v>
      </c>
      <c r="L741" s="6" t="s">
        <v>1385</v>
      </c>
    </row>
    <row r="742" spans="1:3" ht="12.75">
      <c r="A742" s="9"/>
      <c r="B742" s="10" t="s">
        <v>541</v>
      </c>
      <c r="C742" s="11" t="str">
        <f>I741</f>
        <v>?</v>
      </c>
    </row>
    <row r="743" spans="1:3" ht="12.75">
      <c r="A743" s="12"/>
      <c r="B743" s="13" t="s">
        <v>1069</v>
      </c>
      <c r="C743" s="14" t="str">
        <f>IF(G741="HK_VALID","Valid","Invalid")</f>
        <v>Valid</v>
      </c>
    </row>
    <row r="744" spans="1:3" ht="12.75">
      <c r="A744" s="12"/>
      <c r="B744" s="13" t="s">
        <v>542</v>
      </c>
      <c r="C744" s="14" t="s">
        <v>588</v>
      </c>
    </row>
    <row r="745" spans="1:3" ht="12.75">
      <c r="A745" s="12"/>
      <c r="B745" s="13" t="s">
        <v>607</v>
      </c>
      <c r="C745" s="14" t="str">
        <f>IF(H741="HK_ALL","All HK modes","Nominal HK Only")</f>
        <v>All HK modes</v>
      </c>
    </row>
    <row r="746" spans="1:3" ht="12.75">
      <c r="A746" s="16"/>
      <c r="B746" s="17" t="s">
        <v>543</v>
      </c>
      <c r="C746" s="3">
        <f>E741</f>
        <v>4</v>
      </c>
    </row>
    <row r="747" spans="1:3" ht="12.75">
      <c r="A747" s="51" t="s">
        <v>544</v>
      </c>
      <c r="B747" s="52"/>
      <c r="C747" s="14"/>
    </row>
    <row r="748" spans="1:3" ht="25.5" customHeight="1" thickBot="1">
      <c r="A748" s="82" t="s">
        <v>244</v>
      </c>
      <c r="B748" s="83"/>
      <c r="C748" s="84"/>
    </row>
    <row r="749" spans="1:12" ht="13.5" thickBot="1">
      <c r="A749" s="37">
        <v>226</v>
      </c>
      <c r="B749" s="38" t="s">
        <v>246</v>
      </c>
      <c r="C749" s="56" t="s">
        <v>1786</v>
      </c>
      <c r="D749" s="6">
        <v>1</v>
      </c>
      <c r="E749" s="6">
        <v>4</v>
      </c>
      <c r="G749" s="6" t="s">
        <v>1381</v>
      </c>
      <c r="H749" s="6" t="s">
        <v>1382</v>
      </c>
      <c r="I749" s="6" t="s">
        <v>241</v>
      </c>
      <c r="J749" s="6" t="s">
        <v>1383</v>
      </c>
      <c r="K749" s="6" t="s">
        <v>247</v>
      </c>
      <c r="L749" s="6" t="s">
        <v>1385</v>
      </c>
    </row>
    <row r="750" spans="1:3" ht="12.75">
      <c r="A750" s="9"/>
      <c r="B750" s="10" t="s">
        <v>541</v>
      </c>
      <c r="C750" s="11" t="str">
        <f>I749</f>
        <v>?</v>
      </c>
    </row>
    <row r="751" spans="1:3" ht="12.75">
      <c r="A751" s="12"/>
      <c r="B751" s="13" t="s">
        <v>1069</v>
      </c>
      <c r="C751" s="14" t="str">
        <f>IF(G749="HK_VALID","Valid","Invalid")</f>
        <v>Valid</v>
      </c>
    </row>
    <row r="752" spans="1:3" ht="12.75">
      <c r="A752" s="12"/>
      <c r="B752" s="13" t="s">
        <v>542</v>
      </c>
      <c r="C752" s="14" t="s">
        <v>588</v>
      </c>
    </row>
    <row r="753" spans="1:3" ht="12.75">
      <c r="A753" s="12"/>
      <c r="B753" s="13" t="s">
        <v>607</v>
      </c>
      <c r="C753" s="14" t="str">
        <f>IF(H749="HK_ALL","All HK modes","Nominal HK Only")</f>
        <v>All HK modes</v>
      </c>
    </row>
    <row r="754" spans="1:3" ht="12.75">
      <c r="A754" s="16"/>
      <c r="B754" s="17" t="s">
        <v>543</v>
      </c>
      <c r="C754" s="3">
        <f>E749</f>
        <v>4</v>
      </c>
    </row>
    <row r="755" spans="1:3" ht="12.75">
      <c r="A755" s="51" t="s">
        <v>544</v>
      </c>
      <c r="B755" s="52"/>
      <c r="C755" s="14"/>
    </row>
    <row r="756" spans="1:3" ht="25.5" customHeight="1" thickBot="1">
      <c r="A756" s="82" t="s">
        <v>765</v>
      </c>
      <c r="B756" s="83"/>
      <c r="C756" s="84"/>
    </row>
    <row r="757" spans="1:12" ht="13.5" thickBot="1">
      <c r="A757" s="37">
        <v>227</v>
      </c>
      <c r="B757" s="38" t="s">
        <v>248</v>
      </c>
      <c r="C757" s="56" t="s">
        <v>1786</v>
      </c>
      <c r="D757" s="6">
        <v>1</v>
      </c>
      <c r="E757" s="6">
        <v>2</v>
      </c>
      <c r="G757" s="6" t="s">
        <v>1381</v>
      </c>
      <c r="H757" s="6" t="s">
        <v>1382</v>
      </c>
      <c r="I757" s="6" t="s">
        <v>241</v>
      </c>
      <c r="J757" s="6" t="s">
        <v>1383</v>
      </c>
      <c r="K757" s="6" t="s">
        <v>249</v>
      </c>
      <c r="L757" s="6" t="s">
        <v>1385</v>
      </c>
    </row>
    <row r="758" spans="1:3" ht="12.75">
      <c r="A758" s="9"/>
      <c r="B758" s="10" t="s">
        <v>541</v>
      </c>
      <c r="C758" s="11" t="str">
        <f>I757</f>
        <v>?</v>
      </c>
    </row>
    <row r="759" spans="1:3" ht="12.75">
      <c r="A759" s="12"/>
      <c r="B759" s="13" t="s">
        <v>1069</v>
      </c>
      <c r="C759" s="14" t="str">
        <f>IF(G757="HK_VALID","Valid","Invalid")</f>
        <v>Valid</v>
      </c>
    </row>
    <row r="760" spans="1:3" ht="12.75">
      <c r="A760" s="12"/>
      <c r="B760" s="13" t="s">
        <v>542</v>
      </c>
      <c r="C760" s="14" t="s">
        <v>588</v>
      </c>
    </row>
    <row r="761" spans="1:3" ht="12.75">
      <c r="A761" s="12"/>
      <c r="B761" s="13" t="s">
        <v>607</v>
      </c>
      <c r="C761" s="14" t="str">
        <f>IF(H757="HK_ALL","All HK modes","Nominal HK Only")</f>
        <v>All HK modes</v>
      </c>
    </row>
    <row r="762" spans="1:3" ht="12.75">
      <c r="A762" s="16"/>
      <c r="B762" s="17" t="s">
        <v>543</v>
      </c>
      <c r="C762" s="3">
        <f>E757</f>
        <v>2</v>
      </c>
    </row>
    <row r="763" spans="1:3" ht="12.75">
      <c r="A763" s="51" t="s">
        <v>544</v>
      </c>
      <c r="B763" s="52"/>
      <c r="C763" s="14"/>
    </row>
    <row r="764" spans="1:3" ht="25.5" customHeight="1" thickBot="1">
      <c r="A764" s="82" t="s">
        <v>597</v>
      </c>
      <c r="B764" s="83"/>
      <c r="C764" s="84"/>
    </row>
    <row r="765" spans="1:12" ht="13.5" thickBot="1">
      <c r="A765" s="39">
        <v>228</v>
      </c>
      <c r="B765" s="40" t="s">
        <v>1677</v>
      </c>
      <c r="C765" s="58" t="s">
        <v>1779</v>
      </c>
      <c r="D765" s="6">
        <v>1</v>
      </c>
      <c r="E765" s="6">
        <v>2</v>
      </c>
      <c r="G765" s="6" t="s">
        <v>1381</v>
      </c>
      <c r="H765" s="6" t="s">
        <v>1382</v>
      </c>
      <c r="I765" s="6" t="s">
        <v>932</v>
      </c>
      <c r="J765" s="6" t="s">
        <v>390</v>
      </c>
      <c r="K765" s="6" t="s">
        <v>1678</v>
      </c>
      <c r="L765" s="6" t="s">
        <v>1385</v>
      </c>
    </row>
    <row r="766" spans="1:3" ht="12.75">
      <c r="A766" s="9"/>
      <c r="B766" s="10" t="s">
        <v>541</v>
      </c>
      <c r="C766" s="11" t="str">
        <f>I765</f>
        <v>Decimal</v>
      </c>
    </row>
    <row r="767" spans="1:3" ht="12.75">
      <c r="A767" s="12"/>
      <c r="B767" s="13" t="s">
        <v>1069</v>
      </c>
      <c r="C767" s="14" t="str">
        <f>IF(G765="HK_VALID","Valid","Invalid")</f>
        <v>Valid</v>
      </c>
    </row>
    <row r="768" spans="1:3" ht="12.75">
      <c r="A768" s="12"/>
      <c r="B768" s="13" t="s">
        <v>542</v>
      </c>
      <c r="C768" s="14" t="s">
        <v>588</v>
      </c>
    </row>
    <row r="769" spans="1:3" ht="12.75">
      <c r="A769" s="12"/>
      <c r="B769" s="13" t="s">
        <v>607</v>
      </c>
      <c r="C769" s="14" t="str">
        <f>IF(H765="HK_ALL","All HK modes","Nominal HK Only")</f>
        <v>All HK modes</v>
      </c>
    </row>
    <row r="770" spans="1:3" ht="12.75">
      <c r="A770" s="16"/>
      <c r="B770" s="17" t="s">
        <v>543</v>
      </c>
      <c r="C770" s="3">
        <f>E765</f>
        <v>2</v>
      </c>
    </row>
    <row r="771" spans="1:3" ht="12.75">
      <c r="A771" s="51" t="s">
        <v>544</v>
      </c>
      <c r="B771" s="52"/>
      <c r="C771" s="14"/>
    </row>
    <row r="772" spans="1:3" ht="39" customHeight="1" thickBot="1">
      <c r="A772" s="82" t="s">
        <v>1443</v>
      </c>
      <c r="B772" s="83"/>
      <c r="C772" s="84"/>
    </row>
    <row r="773" spans="1:12" ht="13.5" thickBot="1">
      <c r="A773" s="35">
        <v>229</v>
      </c>
      <c r="B773" s="36" t="s">
        <v>1679</v>
      </c>
      <c r="C773" s="59" t="s">
        <v>1779</v>
      </c>
      <c r="D773" s="6">
        <v>1</v>
      </c>
      <c r="E773" s="6">
        <v>2</v>
      </c>
      <c r="G773" s="6" t="s">
        <v>1381</v>
      </c>
      <c r="H773" s="6" t="s">
        <v>1382</v>
      </c>
      <c r="I773" s="6" t="s">
        <v>932</v>
      </c>
      <c r="J773" s="6" t="s">
        <v>390</v>
      </c>
      <c r="K773" s="6" t="s">
        <v>637</v>
      </c>
      <c r="L773" s="6" t="s">
        <v>1385</v>
      </c>
    </row>
    <row r="774" spans="1:3" ht="12.75">
      <c r="A774" s="9"/>
      <c r="B774" s="10" t="s">
        <v>541</v>
      </c>
      <c r="C774" s="11" t="str">
        <f>I773</f>
        <v>Decimal</v>
      </c>
    </row>
    <row r="775" spans="1:3" ht="12.75">
      <c r="A775" s="12"/>
      <c r="B775" s="13" t="s">
        <v>1069</v>
      </c>
      <c r="C775" s="14" t="str">
        <f>IF(G773="HK_VALID","Valid","Invalid")</f>
        <v>Valid</v>
      </c>
    </row>
    <row r="776" spans="1:3" ht="12.75">
      <c r="A776" s="12"/>
      <c r="B776" s="13" t="s">
        <v>542</v>
      </c>
      <c r="C776" s="14" t="s">
        <v>588</v>
      </c>
    </row>
    <row r="777" spans="1:3" ht="12.75">
      <c r="A777" s="12"/>
      <c r="B777" s="13" t="s">
        <v>607</v>
      </c>
      <c r="C777" s="14" t="str">
        <f>IF(H773="HK_ALL","All HK modes","Nominal HK Only")</f>
        <v>All HK modes</v>
      </c>
    </row>
    <row r="778" spans="1:3" ht="12.75">
      <c r="A778" s="16"/>
      <c r="B778" s="17" t="s">
        <v>543</v>
      </c>
      <c r="C778" s="3">
        <f>E773</f>
        <v>2</v>
      </c>
    </row>
    <row r="779" spans="1:3" ht="12.75">
      <c r="A779" s="51" t="s">
        <v>544</v>
      </c>
      <c r="B779" s="52"/>
      <c r="C779" s="14"/>
    </row>
    <row r="780" spans="1:3" ht="52.5" customHeight="1" thickBot="1">
      <c r="A780" s="82" t="s">
        <v>1444</v>
      </c>
      <c r="B780" s="83"/>
      <c r="C780" s="84"/>
    </row>
    <row r="781" spans="1:12" ht="13.5" thickBot="1">
      <c r="A781" s="37">
        <v>230</v>
      </c>
      <c r="B781" s="38" t="s">
        <v>638</v>
      </c>
      <c r="C781" s="56" t="s">
        <v>1779</v>
      </c>
      <c r="D781" s="6">
        <v>1</v>
      </c>
      <c r="E781" s="6">
        <v>2</v>
      </c>
      <c r="G781" s="6" t="s">
        <v>1381</v>
      </c>
      <c r="H781" s="6" t="s">
        <v>1382</v>
      </c>
      <c r="I781" s="6" t="s">
        <v>932</v>
      </c>
      <c r="J781" s="6" t="s">
        <v>390</v>
      </c>
      <c r="K781" s="6" t="s">
        <v>639</v>
      </c>
      <c r="L781" s="6" t="s">
        <v>1385</v>
      </c>
    </row>
    <row r="782" spans="1:3" ht="12.75">
      <c r="A782" s="9"/>
      <c r="B782" s="10" t="s">
        <v>541</v>
      </c>
      <c r="C782" s="11" t="str">
        <f>I781</f>
        <v>Decimal</v>
      </c>
    </row>
    <row r="783" spans="1:3" ht="12.75">
      <c r="A783" s="12"/>
      <c r="B783" s="13" t="s">
        <v>1069</v>
      </c>
      <c r="C783" s="14" t="str">
        <f>IF(G781="HK_VALID","Valid","Invalid")</f>
        <v>Valid</v>
      </c>
    </row>
    <row r="784" spans="1:3" ht="12.75">
      <c r="A784" s="12"/>
      <c r="B784" s="13" t="s">
        <v>542</v>
      </c>
      <c r="C784" s="14" t="s">
        <v>588</v>
      </c>
    </row>
    <row r="785" spans="1:3" ht="12.75">
      <c r="A785" s="12"/>
      <c r="B785" s="13" t="s">
        <v>607</v>
      </c>
      <c r="C785" s="14" t="str">
        <f>IF(H781="HK_ALL","All HK modes","Nominal HK Only")</f>
        <v>All HK modes</v>
      </c>
    </row>
    <row r="786" spans="1:3" ht="12.75">
      <c r="A786" s="16"/>
      <c r="B786" s="17" t="s">
        <v>543</v>
      </c>
      <c r="C786" s="3">
        <f>E781</f>
        <v>2</v>
      </c>
    </row>
    <row r="787" spans="1:3" ht="12.75">
      <c r="A787" s="51" t="s">
        <v>544</v>
      </c>
      <c r="B787" s="52"/>
      <c r="C787" s="14"/>
    </row>
    <row r="788" spans="1:3" ht="39" customHeight="1" thickBot="1">
      <c r="A788" s="82" t="s">
        <v>1238</v>
      </c>
      <c r="B788" s="83"/>
      <c r="C788" s="84"/>
    </row>
    <row r="789" spans="1:12" ht="13.5" thickBot="1">
      <c r="A789" s="37">
        <v>231</v>
      </c>
      <c r="B789" s="38" t="s">
        <v>640</v>
      </c>
      <c r="C789" s="56" t="s">
        <v>1779</v>
      </c>
      <c r="D789" s="6">
        <v>1</v>
      </c>
      <c r="E789" s="6">
        <v>2</v>
      </c>
      <c r="G789" s="6" t="s">
        <v>1381</v>
      </c>
      <c r="H789" s="6" t="s">
        <v>1382</v>
      </c>
      <c r="I789" s="6" t="s">
        <v>932</v>
      </c>
      <c r="J789" s="6" t="s">
        <v>390</v>
      </c>
      <c r="K789" s="6" t="s">
        <v>641</v>
      </c>
      <c r="L789" s="6" t="s">
        <v>1385</v>
      </c>
    </row>
    <row r="790" spans="1:3" ht="12.75">
      <c r="A790" s="9"/>
      <c r="B790" s="10" t="s">
        <v>541</v>
      </c>
      <c r="C790" s="11" t="str">
        <f>I789</f>
        <v>Decimal</v>
      </c>
    </row>
    <row r="791" spans="1:3" ht="12.75">
      <c r="A791" s="12"/>
      <c r="B791" s="13" t="s">
        <v>1069</v>
      </c>
      <c r="C791" s="14" t="str">
        <f>IF(G789="HK_VALID","Valid","Invalid")</f>
        <v>Valid</v>
      </c>
    </row>
    <row r="792" spans="1:3" ht="12.75">
      <c r="A792" s="12"/>
      <c r="B792" s="13" t="s">
        <v>542</v>
      </c>
      <c r="C792" s="14" t="s">
        <v>588</v>
      </c>
    </row>
    <row r="793" spans="1:3" ht="12.75">
      <c r="A793" s="12"/>
      <c r="B793" s="13" t="s">
        <v>607</v>
      </c>
      <c r="C793" s="14" t="str">
        <f>IF(H789="HK_ALL","All HK modes","Nominal HK Only")</f>
        <v>All HK modes</v>
      </c>
    </row>
    <row r="794" spans="1:3" ht="12.75">
      <c r="A794" s="16"/>
      <c r="B794" s="17" t="s">
        <v>543</v>
      </c>
      <c r="C794" s="3">
        <f>E789</f>
        <v>2</v>
      </c>
    </row>
    <row r="795" spans="1:3" ht="12.75">
      <c r="A795" s="51" t="s">
        <v>544</v>
      </c>
      <c r="B795" s="52"/>
      <c r="C795" s="14"/>
    </row>
    <row r="796" spans="1:3" ht="39" customHeight="1" thickBot="1">
      <c r="A796" s="82" t="s">
        <v>1239</v>
      </c>
      <c r="B796" s="83"/>
      <c r="C796" s="84"/>
    </row>
    <row r="797" spans="1:12" ht="13.5" thickBot="1">
      <c r="A797" s="37">
        <v>232</v>
      </c>
      <c r="B797" s="38" t="s">
        <v>642</v>
      </c>
      <c r="C797" s="56" t="s">
        <v>1778</v>
      </c>
      <c r="D797" s="6">
        <v>1</v>
      </c>
      <c r="E797" s="6">
        <v>2</v>
      </c>
      <c r="G797" s="6" t="s">
        <v>1381</v>
      </c>
      <c r="H797" s="6" t="s">
        <v>1382</v>
      </c>
      <c r="I797" s="6" t="s">
        <v>932</v>
      </c>
      <c r="J797" s="6" t="s">
        <v>390</v>
      </c>
      <c r="K797" s="6" t="s">
        <v>1486</v>
      </c>
      <c r="L797" s="6" t="s">
        <v>1385</v>
      </c>
    </row>
    <row r="798" spans="1:3" ht="12.75">
      <c r="A798" s="9"/>
      <c r="B798" s="10" t="s">
        <v>541</v>
      </c>
      <c r="C798" s="11" t="str">
        <f>I797</f>
        <v>Decimal</v>
      </c>
    </row>
    <row r="799" spans="1:3" ht="12.75">
      <c r="A799" s="12"/>
      <c r="B799" s="13" t="s">
        <v>1069</v>
      </c>
      <c r="C799" s="14" t="str">
        <f>IF(G797="HK_VALID","Valid","Invalid")</f>
        <v>Valid</v>
      </c>
    </row>
    <row r="800" spans="1:3" ht="12.75">
      <c r="A800" s="12"/>
      <c r="B800" s="13" t="s">
        <v>542</v>
      </c>
      <c r="C800" s="14" t="s">
        <v>588</v>
      </c>
    </row>
    <row r="801" spans="1:3" ht="12.75">
      <c r="A801" s="12"/>
      <c r="B801" s="13" t="s">
        <v>607</v>
      </c>
      <c r="C801" s="14" t="str">
        <f>IF(H797="HK_ALL","All HK modes","Nominal HK Only")</f>
        <v>All HK modes</v>
      </c>
    </row>
    <row r="802" spans="1:3" ht="12.75">
      <c r="A802" s="16"/>
      <c r="B802" s="17" t="s">
        <v>543</v>
      </c>
      <c r="C802" s="3">
        <f>E797</f>
        <v>2</v>
      </c>
    </row>
    <row r="803" spans="1:3" ht="12.75">
      <c r="A803" s="51" t="s">
        <v>544</v>
      </c>
      <c r="B803" s="52"/>
      <c r="C803" s="14"/>
    </row>
    <row r="804" spans="1:3" ht="39" customHeight="1" thickBot="1">
      <c r="A804" s="82" t="s">
        <v>1588</v>
      </c>
      <c r="B804" s="83"/>
      <c r="C804" s="84"/>
    </row>
    <row r="805" spans="1:12" ht="13.5" thickBot="1">
      <c r="A805" s="37">
        <v>233</v>
      </c>
      <c r="B805" s="38" t="s">
        <v>1601</v>
      </c>
      <c r="C805" s="56" t="s">
        <v>1778</v>
      </c>
      <c r="D805" s="6">
        <v>1</v>
      </c>
      <c r="E805" s="6">
        <v>2</v>
      </c>
      <c r="G805" s="6" t="s">
        <v>1381</v>
      </c>
      <c r="H805" s="6" t="s">
        <v>1382</v>
      </c>
      <c r="I805" s="6" t="s">
        <v>932</v>
      </c>
      <c r="J805" s="6" t="s">
        <v>390</v>
      </c>
      <c r="K805" s="6" t="s">
        <v>643</v>
      </c>
      <c r="L805" s="6" t="s">
        <v>1385</v>
      </c>
    </row>
    <row r="806" spans="1:3" ht="12.75">
      <c r="A806" s="9"/>
      <c r="B806" s="10" t="s">
        <v>541</v>
      </c>
      <c r="C806" s="11" t="str">
        <f>I805</f>
        <v>Decimal</v>
      </c>
    </row>
    <row r="807" spans="1:3" ht="12.75">
      <c r="A807" s="12"/>
      <c r="B807" s="13" t="s">
        <v>1069</v>
      </c>
      <c r="C807" s="14" t="str">
        <f>IF(G805="HK_VALID","Valid","Invalid")</f>
        <v>Valid</v>
      </c>
    </row>
    <row r="808" spans="1:3" ht="12.75">
      <c r="A808" s="12"/>
      <c r="B808" s="13" t="s">
        <v>542</v>
      </c>
      <c r="C808" s="14" t="s">
        <v>588</v>
      </c>
    </row>
    <row r="809" spans="1:3" ht="12.75">
      <c r="A809" s="12"/>
      <c r="B809" s="13" t="s">
        <v>607</v>
      </c>
      <c r="C809" s="14" t="str">
        <f>IF(H805="HK_ALL","All HK modes","Nominal HK Only")</f>
        <v>All HK modes</v>
      </c>
    </row>
    <row r="810" spans="1:3" ht="12.75">
      <c r="A810" s="16"/>
      <c r="B810" s="17" t="s">
        <v>543</v>
      </c>
      <c r="C810" s="3">
        <f>E805</f>
        <v>2</v>
      </c>
    </row>
    <row r="811" spans="1:3" ht="12.75">
      <c r="A811" s="51" t="s">
        <v>544</v>
      </c>
      <c r="B811" s="52"/>
      <c r="C811" s="14"/>
    </row>
    <row r="812" spans="1:3" ht="39" customHeight="1" thickBot="1">
      <c r="A812" s="82" t="s">
        <v>550</v>
      </c>
      <c r="B812" s="83"/>
      <c r="C812" s="84"/>
    </row>
    <row r="813" spans="1:12" ht="13.5" thickBot="1">
      <c r="A813" s="37">
        <v>234</v>
      </c>
      <c r="B813" s="38" t="s">
        <v>1756</v>
      </c>
      <c r="C813" s="56" t="s">
        <v>1776</v>
      </c>
      <c r="D813" s="6">
        <v>1</v>
      </c>
      <c r="E813" s="6">
        <v>2</v>
      </c>
      <c r="G813" s="6" t="s">
        <v>1381</v>
      </c>
      <c r="H813" s="6" t="s">
        <v>1382</v>
      </c>
      <c r="I813" s="6" t="s">
        <v>932</v>
      </c>
      <c r="J813" s="6" t="s">
        <v>390</v>
      </c>
      <c r="K813" s="6" t="s">
        <v>1757</v>
      </c>
      <c r="L813" s="6" t="s">
        <v>1385</v>
      </c>
    </row>
    <row r="814" spans="1:3" ht="12.75">
      <c r="A814" s="9"/>
      <c r="B814" s="10" t="s">
        <v>541</v>
      </c>
      <c r="C814" s="11" t="str">
        <f>I813</f>
        <v>Decimal</v>
      </c>
    </row>
    <row r="815" spans="1:3" ht="12.75">
      <c r="A815" s="12"/>
      <c r="B815" s="13" t="s">
        <v>1069</v>
      </c>
      <c r="C815" s="14" t="str">
        <f>IF(G813="HK_VALID","Valid","Invalid")</f>
        <v>Valid</v>
      </c>
    </row>
    <row r="816" spans="1:3" ht="12.75">
      <c r="A816" s="12"/>
      <c r="B816" s="13" t="s">
        <v>542</v>
      </c>
      <c r="C816" s="14" t="s">
        <v>588</v>
      </c>
    </row>
    <row r="817" spans="1:3" ht="12.75">
      <c r="A817" s="12"/>
      <c r="B817" s="13" t="s">
        <v>607</v>
      </c>
      <c r="C817" s="14" t="str">
        <f>IF(H813="HK_ALL","All HK modes","Nominal HK Only")</f>
        <v>All HK modes</v>
      </c>
    </row>
    <row r="818" spans="1:3" ht="12.75">
      <c r="A818" s="16"/>
      <c r="B818" s="17" t="s">
        <v>543</v>
      </c>
      <c r="C818" s="3">
        <f>E813</f>
        <v>2</v>
      </c>
    </row>
    <row r="819" spans="1:3" ht="12.75">
      <c r="A819" s="51" t="s">
        <v>544</v>
      </c>
      <c r="B819" s="52"/>
      <c r="C819" s="14"/>
    </row>
    <row r="820" spans="1:3" ht="12" customHeight="1" thickBot="1">
      <c r="A820" s="82" t="s">
        <v>1758</v>
      </c>
      <c r="B820" s="83"/>
      <c r="C820" s="84"/>
    </row>
    <row r="821" spans="1:12" ht="13.5" thickBot="1">
      <c r="A821" s="37">
        <v>235</v>
      </c>
      <c r="B821" s="38" t="s">
        <v>924</v>
      </c>
      <c r="C821" s="56" t="s">
        <v>1776</v>
      </c>
      <c r="D821" s="6">
        <v>1</v>
      </c>
      <c r="E821" s="6">
        <v>2</v>
      </c>
      <c r="G821" s="6" t="s">
        <v>1381</v>
      </c>
      <c r="H821" s="6" t="s">
        <v>1382</v>
      </c>
      <c r="I821" s="6" t="s">
        <v>932</v>
      </c>
      <c r="J821" s="6" t="s">
        <v>390</v>
      </c>
      <c r="K821" s="6" t="s">
        <v>925</v>
      </c>
      <c r="L821" s="6" t="s">
        <v>1385</v>
      </c>
    </row>
    <row r="822" spans="1:3" ht="12.75">
      <c r="A822" s="9"/>
      <c r="B822" s="10" t="s">
        <v>541</v>
      </c>
      <c r="C822" s="11" t="str">
        <f>I821</f>
        <v>Decimal</v>
      </c>
    </row>
    <row r="823" spans="1:3" ht="12.75">
      <c r="A823" s="12"/>
      <c r="B823" s="13" t="s">
        <v>1069</v>
      </c>
      <c r="C823" s="14" t="str">
        <f>IF(G821="HK_VALID","Valid","Invalid")</f>
        <v>Valid</v>
      </c>
    </row>
    <row r="824" spans="1:3" ht="12.75">
      <c r="A824" s="12"/>
      <c r="B824" s="13" t="s">
        <v>542</v>
      </c>
      <c r="C824" s="14" t="s">
        <v>588</v>
      </c>
    </row>
    <row r="825" spans="1:3" ht="12.75">
      <c r="A825" s="12"/>
      <c r="B825" s="13" t="s">
        <v>607</v>
      </c>
      <c r="C825" s="14" t="str">
        <f>IF(H821="HK_ALL","All HK modes","Nominal HK Only")</f>
        <v>All HK modes</v>
      </c>
    </row>
    <row r="826" spans="1:3" ht="12.75">
      <c r="A826" s="16"/>
      <c r="B826" s="17" t="s">
        <v>543</v>
      </c>
      <c r="C826" s="3">
        <f>E821</f>
        <v>2</v>
      </c>
    </row>
    <row r="827" spans="1:3" ht="12.75">
      <c r="A827" s="51" t="s">
        <v>544</v>
      </c>
      <c r="B827" s="52"/>
      <c r="C827" s="14"/>
    </row>
    <row r="828" spans="1:3" ht="39" customHeight="1" thickBot="1">
      <c r="A828" s="82" t="s">
        <v>894</v>
      </c>
      <c r="B828" s="83"/>
      <c r="C828" s="84"/>
    </row>
    <row r="829" spans="1:12" ht="13.5" thickBot="1">
      <c r="A829" s="37">
        <v>236</v>
      </c>
      <c r="B829" s="38" t="s">
        <v>926</v>
      </c>
      <c r="C829" s="56" t="s">
        <v>1778</v>
      </c>
      <c r="D829" s="6">
        <v>1</v>
      </c>
      <c r="E829" s="6">
        <v>2</v>
      </c>
      <c r="G829" s="6" t="s">
        <v>1381</v>
      </c>
      <c r="H829" s="6" t="s">
        <v>1382</v>
      </c>
      <c r="I829" s="6" t="s">
        <v>932</v>
      </c>
      <c r="J829" s="6" t="s">
        <v>390</v>
      </c>
      <c r="K829" s="6" t="s">
        <v>1684</v>
      </c>
      <c r="L829" s="6" t="s">
        <v>1385</v>
      </c>
    </row>
    <row r="830" spans="1:3" ht="12.75">
      <c r="A830" s="9"/>
      <c r="B830" s="10" t="s">
        <v>541</v>
      </c>
      <c r="C830" s="11" t="str">
        <f>I829</f>
        <v>Decimal</v>
      </c>
    </row>
    <row r="831" spans="1:3" ht="12.75">
      <c r="A831" s="12"/>
      <c r="B831" s="13" t="s">
        <v>1069</v>
      </c>
      <c r="C831" s="14" t="str">
        <f>IF(G829="HK_VALID","Valid","Invalid")</f>
        <v>Valid</v>
      </c>
    </row>
    <row r="832" spans="1:3" ht="12.75">
      <c r="A832" s="12"/>
      <c r="B832" s="13" t="s">
        <v>542</v>
      </c>
      <c r="C832" s="14" t="s">
        <v>588</v>
      </c>
    </row>
    <row r="833" spans="1:3" ht="12.75">
      <c r="A833" s="12"/>
      <c r="B833" s="13" t="s">
        <v>607</v>
      </c>
      <c r="C833" s="14" t="str">
        <f>IF(H829="HK_ALL","All HK modes","Nominal HK Only")</f>
        <v>All HK modes</v>
      </c>
    </row>
    <row r="834" spans="1:3" ht="12.75">
      <c r="A834" s="16"/>
      <c r="B834" s="17" t="s">
        <v>543</v>
      </c>
      <c r="C834" s="3">
        <f>E829</f>
        <v>2</v>
      </c>
    </row>
    <row r="835" spans="1:3" ht="12.75">
      <c r="A835" s="51" t="s">
        <v>544</v>
      </c>
      <c r="B835" s="52"/>
      <c r="C835" s="14"/>
    </row>
    <row r="836" spans="1:3" ht="39" customHeight="1" thickBot="1">
      <c r="A836" s="82" t="s">
        <v>893</v>
      </c>
      <c r="B836" s="83"/>
      <c r="C836" s="84"/>
    </row>
    <row r="837" spans="1:12" ht="13.5" thickBot="1">
      <c r="A837" s="37">
        <v>237</v>
      </c>
      <c r="B837" s="38" t="s">
        <v>1506</v>
      </c>
      <c r="C837" s="56" t="s">
        <v>1778</v>
      </c>
      <c r="D837" s="6">
        <v>1</v>
      </c>
      <c r="E837" s="6">
        <v>2</v>
      </c>
      <c r="G837" s="6" t="s">
        <v>1381</v>
      </c>
      <c r="H837" s="6" t="s">
        <v>1382</v>
      </c>
      <c r="I837" s="6" t="s">
        <v>932</v>
      </c>
      <c r="J837" s="6" t="s">
        <v>390</v>
      </c>
      <c r="K837" s="6" t="s">
        <v>1685</v>
      </c>
      <c r="L837" s="6" t="s">
        <v>1385</v>
      </c>
    </row>
    <row r="838" spans="1:3" ht="12.75">
      <c r="A838" s="9"/>
      <c r="B838" s="10" t="s">
        <v>541</v>
      </c>
      <c r="C838" s="11" t="str">
        <f>I837</f>
        <v>Decimal</v>
      </c>
    </row>
    <row r="839" spans="1:3" ht="12.75">
      <c r="A839" s="12"/>
      <c r="B839" s="13" t="s">
        <v>1069</v>
      </c>
      <c r="C839" s="14" t="str">
        <f>IF(G837="HK_VALID","Valid","Invalid")</f>
        <v>Valid</v>
      </c>
    </row>
    <row r="840" spans="1:3" ht="12.75">
      <c r="A840" s="12"/>
      <c r="B840" s="13" t="s">
        <v>542</v>
      </c>
      <c r="C840" s="14" t="s">
        <v>588</v>
      </c>
    </row>
    <row r="841" spans="1:3" ht="12.75">
      <c r="A841" s="12"/>
      <c r="B841" s="13" t="s">
        <v>607</v>
      </c>
      <c r="C841" s="14" t="str">
        <f>IF(H837="HK_ALL","All HK modes","Nominal HK Only")</f>
        <v>All HK modes</v>
      </c>
    </row>
    <row r="842" spans="1:3" ht="12.75">
      <c r="A842" s="16"/>
      <c r="B842" s="17" t="s">
        <v>543</v>
      </c>
      <c r="C842" s="3">
        <f>E837</f>
        <v>2</v>
      </c>
    </row>
    <row r="843" spans="1:3" ht="12.75">
      <c r="A843" s="51" t="s">
        <v>544</v>
      </c>
      <c r="B843" s="52"/>
      <c r="C843" s="14"/>
    </row>
    <row r="844" spans="1:3" ht="39" customHeight="1" thickBot="1">
      <c r="A844" s="82" t="s">
        <v>1505</v>
      </c>
      <c r="B844" s="83"/>
      <c r="C844" s="84"/>
    </row>
    <row r="845" spans="1:12" ht="13.5" thickBot="1">
      <c r="A845" s="37">
        <v>238</v>
      </c>
      <c r="B845" s="38" t="s">
        <v>1686</v>
      </c>
      <c r="C845" s="56" t="s">
        <v>1779</v>
      </c>
      <c r="D845" s="6">
        <v>1</v>
      </c>
      <c r="E845" s="6">
        <v>4</v>
      </c>
      <c r="G845" s="6" t="s">
        <v>1381</v>
      </c>
      <c r="H845" s="6" t="s">
        <v>1382</v>
      </c>
      <c r="I845" s="6" t="s">
        <v>932</v>
      </c>
      <c r="J845" s="6" t="s">
        <v>390</v>
      </c>
      <c r="K845" s="6" t="s">
        <v>1687</v>
      </c>
      <c r="L845" s="6" t="s">
        <v>1385</v>
      </c>
    </row>
    <row r="846" spans="1:3" ht="12.75">
      <c r="A846" s="9"/>
      <c r="B846" s="10" t="s">
        <v>541</v>
      </c>
      <c r="C846" s="11" t="str">
        <f>I845</f>
        <v>Decimal</v>
      </c>
    </row>
    <row r="847" spans="1:3" ht="12.75">
      <c r="A847" s="12"/>
      <c r="B847" s="13" t="s">
        <v>1069</v>
      </c>
      <c r="C847" s="14" t="str">
        <f>IF(G845="HK_VALID","Valid","Invalid")</f>
        <v>Valid</v>
      </c>
    </row>
    <row r="848" spans="1:3" ht="12.75">
      <c r="A848" s="12"/>
      <c r="B848" s="13" t="s">
        <v>542</v>
      </c>
      <c r="C848" s="14" t="s">
        <v>588</v>
      </c>
    </row>
    <row r="849" spans="1:3" ht="12.75">
      <c r="A849" s="12"/>
      <c r="B849" s="13" t="s">
        <v>607</v>
      </c>
      <c r="C849" s="14" t="str">
        <f>IF(H845="HK_ALL","All HK modes","Nominal HK Only")</f>
        <v>All HK modes</v>
      </c>
    </row>
    <row r="850" spans="1:3" ht="12.75">
      <c r="A850" s="16"/>
      <c r="B850" s="17" t="s">
        <v>543</v>
      </c>
      <c r="C850" s="3">
        <f>E845</f>
        <v>4</v>
      </c>
    </row>
    <row r="851" spans="1:3" ht="12.75">
      <c r="A851" s="51" t="s">
        <v>544</v>
      </c>
      <c r="B851" s="52"/>
      <c r="C851" s="14"/>
    </row>
    <row r="852" spans="1:3" ht="25.5" customHeight="1" thickBot="1">
      <c r="A852" s="82" t="s">
        <v>1227</v>
      </c>
      <c r="B852" s="83"/>
      <c r="C852" s="84"/>
    </row>
    <row r="853" spans="1:12" ht="13.5" thickBot="1">
      <c r="A853" s="37">
        <v>239</v>
      </c>
      <c r="B853" s="38" t="s">
        <v>1688</v>
      </c>
      <c r="C853" s="56" t="s">
        <v>1779</v>
      </c>
      <c r="D853" s="6">
        <v>1</v>
      </c>
      <c r="E853" s="6">
        <v>4</v>
      </c>
      <c r="G853" s="6" t="s">
        <v>1381</v>
      </c>
      <c r="H853" s="6" t="s">
        <v>1382</v>
      </c>
      <c r="I853" s="6" t="s">
        <v>932</v>
      </c>
      <c r="J853" s="6" t="s">
        <v>390</v>
      </c>
      <c r="K853" s="6" t="s">
        <v>497</v>
      </c>
      <c r="L853" s="6" t="s">
        <v>1385</v>
      </c>
    </row>
    <row r="854" spans="1:3" ht="12.75">
      <c r="A854" s="9"/>
      <c r="B854" s="10" t="s">
        <v>541</v>
      </c>
      <c r="C854" s="11" t="str">
        <f>I853</f>
        <v>Decimal</v>
      </c>
    </row>
    <row r="855" spans="1:3" ht="12.75">
      <c r="A855" s="12"/>
      <c r="B855" s="13" t="s">
        <v>1069</v>
      </c>
      <c r="C855" s="14" t="str">
        <f>IF(G853="HK_VALID","Valid","Invalid")</f>
        <v>Valid</v>
      </c>
    </row>
    <row r="856" spans="1:3" ht="12.75">
      <c r="A856" s="12"/>
      <c r="B856" s="13" t="s">
        <v>542</v>
      </c>
      <c r="C856" s="14" t="s">
        <v>588</v>
      </c>
    </row>
    <row r="857" spans="1:3" ht="12.75">
      <c r="A857" s="12"/>
      <c r="B857" s="13" t="s">
        <v>607</v>
      </c>
      <c r="C857" s="14" t="str">
        <f>IF(H853="HK_ALL","All HK modes","Nominal HK Only")</f>
        <v>All HK modes</v>
      </c>
    </row>
    <row r="858" spans="1:3" ht="12.75">
      <c r="A858" s="16"/>
      <c r="B858" s="17" t="s">
        <v>543</v>
      </c>
      <c r="C858" s="3">
        <f>E853</f>
        <v>4</v>
      </c>
    </row>
    <row r="859" spans="1:3" ht="12.75">
      <c r="A859" s="51" t="s">
        <v>544</v>
      </c>
      <c r="B859" s="52"/>
      <c r="C859" s="14"/>
    </row>
    <row r="860" spans="1:3" ht="25.5" customHeight="1" thickBot="1">
      <c r="A860" s="82" t="s">
        <v>49</v>
      </c>
      <c r="B860" s="83"/>
      <c r="C860" s="84"/>
    </row>
    <row r="861" spans="1:12" ht="13.5" thickBot="1">
      <c r="A861" s="69">
        <v>240</v>
      </c>
      <c r="B861" s="67" t="s">
        <v>1324</v>
      </c>
      <c r="C861" s="68" t="s">
        <v>1323</v>
      </c>
      <c r="D861" s="6">
        <v>1</v>
      </c>
      <c r="E861" s="6">
        <v>4</v>
      </c>
      <c r="G861" s="6" t="s">
        <v>1381</v>
      </c>
      <c r="H861" s="6" t="s">
        <v>1382</v>
      </c>
      <c r="I861" s="6" t="s">
        <v>932</v>
      </c>
      <c r="J861" s="6" t="s">
        <v>390</v>
      </c>
      <c r="K861" s="6" t="s">
        <v>1759</v>
      </c>
      <c r="L861" s="6" t="s">
        <v>1385</v>
      </c>
    </row>
    <row r="862" spans="1:3" ht="12.75">
      <c r="A862" s="70"/>
      <c r="B862" s="71" t="s">
        <v>541</v>
      </c>
      <c r="C862" s="72" t="str">
        <f>I861</f>
        <v>Decimal</v>
      </c>
    </row>
    <row r="863" spans="1:3" ht="12.75">
      <c r="A863" s="73"/>
      <c r="B863" s="74" t="s">
        <v>1069</v>
      </c>
      <c r="C863" s="75" t="str">
        <f>IF(G861="HK_VALID","Valid","Invalid")</f>
        <v>Valid</v>
      </c>
    </row>
    <row r="864" spans="1:3" ht="12.75">
      <c r="A864" s="73"/>
      <c r="B864" s="74" t="s">
        <v>542</v>
      </c>
      <c r="C864" s="75" t="s">
        <v>588</v>
      </c>
    </row>
    <row r="865" spans="1:3" ht="12.75">
      <c r="A865" s="73"/>
      <c r="B865" s="74" t="s">
        <v>607</v>
      </c>
      <c r="C865" s="75" t="str">
        <f>IF(H861="HK_ALL","All HK modes","Nominal HK Only")</f>
        <v>All HK modes</v>
      </c>
    </row>
    <row r="866" spans="1:3" ht="12.75">
      <c r="A866" s="76"/>
      <c r="B866" s="77" t="s">
        <v>543</v>
      </c>
      <c r="C866" s="78">
        <f>E861</f>
        <v>4</v>
      </c>
    </row>
    <row r="867" spans="1:3" ht="12.75">
      <c r="A867" s="79" t="s">
        <v>544</v>
      </c>
      <c r="B867" s="80"/>
      <c r="C867" s="75"/>
    </row>
    <row r="868" spans="1:3" ht="25.5" customHeight="1" thickBot="1">
      <c r="A868" s="100" t="s">
        <v>1760</v>
      </c>
      <c r="B868" s="101"/>
      <c r="C868" s="102"/>
    </row>
    <row r="869" spans="1:12" ht="13.5" thickBot="1">
      <c r="A869" s="37">
        <v>241</v>
      </c>
      <c r="B869" s="38" t="s">
        <v>498</v>
      </c>
      <c r="C869" s="56" t="s">
        <v>1785</v>
      </c>
      <c r="D869" s="6">
        <v>1</v>
      </c>
      <c r="E869" s="6">
        <v>2</v>
      </c>
      <c r="G869" s="6" t="s">
        <v>1381</v>
      </c>
      <c r="H869" s="6" t="s">
        <v>1163</v>
      </c>
      <c r="I869" s="6" t="s">
        <v>1165</v>
      </c>
      <c r="J869" s="6" t="s">
        <v>390</v>
      </c>
      <c r="K869" s="6" t="s">
        <v>1166</v>
      </c>
      <c r="L869" s="6" t="s">
        <v>1167</v>
      </c>
    </row>
    <row r="870" spans="1:3" ht="25.5">
      <c r="A870" s="9"/>
      <c r="B870" s="10" t="s">
        <v>541</v>
      </c>
      <c r="C870" s="41" t="str">
        <f>I869</f>
        <v>Decimal : divide value by 10 to get the percents</v>
      </c>
    </row>
    <row r="871" spans="1:3" ht="12.75">
      <c r="A871" s="12"/>
      <c r="B871" s="13" t="s">
        <v>1069</v>
      </c>
      <c r="C871" s="14" t="str">
        <f>IF(G869="HK_VALID","Valid","Invalid")</f>
        <v>Valid</v>
      </c>
    </row>
    <row r="872" spans="1:3" ht="12.75">
      <c r="A872" s="12"/>
      <c r="B872" s="13" t="s">
        <v>542</v>
      </c>
      <c r="C872" s="14" t="s">
        <v>588</v>
      </c>
    </row>
    <row r="873" spans="1:3" ht="12.75">
      <c r="A873" s="12"/>
      <c r="B873" s="13" t="s">
        <v>607</v>
      </c>
      <c r="C873" s="14" t="str">
        <f>IF(H869="HK_ALL","All HK modes","Nominal HK Only")</f>
        <v>Nominal HK Only</v>
      </c>
    </row>
    <row r="874" spans="1:3" ht="12.75">
      <c r="A874" s="16"/>
      <c r="B874" s="17" t="s">
        <v>543</v>
      </c>
      <c r="C874" s="3" t="s">
        <v>106</v>
      </c>
    </row>
    <row r="875" spans="1:3" ht="12.75">
      <c r="A875" s="51" t="s">
        <v>544</v>
      </c>
      <c r="B875" s="52"/>
      <c r="C875" s="14"/>
    </row>
    <row r="876" spans="1:3" ht="25.5" customHeight="1" thickBot="1">
      <c r="A876" s="82" t="s">
        <v>1162</v>
      </c>
      <c r="B876" s="83"/>
      <c r="C876" s="84"/>
    </row>
    <row r="877" spans="1:12" ht="13.5" thickBot="1">
      <c r="A877" s="37">
        <v>242</v>
      </c>
      <c r="B877" s="38" t="s">
        <v>929</v>
      </c>
      <c r="C877" s="56" t="s">
        <v>1785</v>
      </c>
      <c r="D877" s="6">
        <v>1</v>
      </c>
      <c r="E877" s="6">
        <v>4</v>
      </c>
      <c r="G877" s="6" t="s">
        <v>1381</v>
      </c>
      <c r="H877" s="6" t="s">
        <v>1382</v>
      </c>
      <c r="I877" s="6" t="s">
        <v>932</v>
      </c>
      <c r="J877" s="6" t="s">
        <v>390</v>
      </c>
      <c r="K877" s="6" t="s">
        <v>393</v>
      </c>
      <c r="L877" s="6" t="s">
        <v>1385</v>
      </c>
    </row>
    <row r="878" spans="1:3" ht="12.75">
      <c r="A878" s="9"/>
      <c r="B878" s="10" t="s">
        <v>541</v>
      </c>
      <c r="C878" s="11" t="str">
        <f>I877</f>
        <v>Decimal</v>
      </c>
    </row>
    <row r="879" spans="1:3" ht="12.75">
      <c r="A879" s="12"/>
      <c r="B879" s="13" t="s">
        <v>1069</v>
      </c>
      <c r="C879" s="14" t="str">
        <f>IF(G877="HK_VALID","Valid","Invalid")</f>
        <v>Valid</v>
      </c>
    </row>
    <row r="880" spans="1:3" ht="12.75">
      <c r="A880" s="12"/>
      <c r="B880" s="13" t="s">
        <v>542</v>
      </c>
      <c r="C880" s="14" t="s">
        <v>588</v>
      </c>
    </row>
    <row r="881" spans="1:3" ht="12.75">
      <c r="A881" s="12"/>
      <c r="B881" s="13" t="s">
        <v>607</v>
      </c>
      <c r="C881" s="14" t="str">
        <f>IF(H877="HK_ALL","All HK modes","Nominal HK Only")</f>
        <v>All HK modes</v>
      </c>
    </row>
    <row r="882" spans="1:3" ht="12.75">
      <c r="A882" s="16"/>
      <c r="B882" s="17" t="s">
        <v>543</v>
      </c>
      <c r="C882" s="3">
        <f>E877</f>
        <v>4</v>
      </c>
    </row>
    <row r="883" spans="1:3" ht="12.75">
      <c r="A883" s="51" t="s">
        <v>544</v>
      </c>
      <c r="B883" s="52"/>
      <c r="C883" s="14"/>
    </row>
    <row r="884" spans="1:3" ht="70.5" customHeight="1" thickBot="1">
      <c r="A884" s="82" t="s">
        <v>1445</v>
      </c>
      <c r="B884" s="83"/>
      <c r="C884" s="84"/>
    </row>
    <row r="885" spans="1:12" ht="13.5" thickBot="1">
      <c r="A885" s="37">
        <v>243</v>
      </c>
      <c r="B885" s="38" t="s">
        <v>394</v>
      </c>
      <c r="C885" s="56" t="s">
        <v>1785</v>
      </c>
      <c r="D885" s="6">
        <v>1</v>
      </c>
      <c r="E885" s="6">
        <v>4</v>
      </c>
      <c r="G885" s="6" t="s">
        <v>1381</v>
      </c>
      <c r="H885" s="6" t="s">
        <v>1382</v>
      </c>
      <c r="I885" s="6" t="s">
        <v>1206</v>
      </c>
      <c r="J885" s="6" t="s">
        <v>1383</v>
      </c>
      <c r="K885" s="6" t="s">
        <v>51</v>
      </c>
      <c r="L885" s="6" t="s">
        <v>1385</v>
      </c>
    </row>
    <row r="886" spans="1:3" ht="12.75">
      <c r="A886" s="9"/>
      <c r="B886" s="10" t="s">
        <v>541</v>
      </c>
      <c r="C886" s="11" t="str">
        <f>I885</f>
        <v>Hexadecimal</v>
      </c>
    </row>
    <row r="887" spans="1:3" ht="12.75">
      <c r="A887" s="12"/>
      <c r="B887" s="13" t="s">
        <v>1069</v>
      </c>
      <c r="C887" s="14" t="str">
        <f>IF(G885="HK_VALID","Valid","Invalid")</f>
        <v>Valid</v>
      </c>
    </row>
    <row r="888" spans="1:3" ht="12.75">
      <c r="A888" s="12"/>
      <c r="B888" s="13" t="s">
        <v>542</v>
      </c>
      <c r="C888" s="14" t="s">
        <v>588</v>
      </c>
    </row>
    <row r="889" spans="1:3" ht="12.75">
      <c r="A889" s="12"/>
      <c r="B889" s="13" t="s">
        <v>607</v>
      </c>
      <c r="C889" s="14" t="str">
        <f>IF(H885="HK_ALL","All HK modes","Nominal HK Only")</f>
        <v>All HK modes</v>
      </c>
    </row>
    <row r="890" spans="1:3" ht="12.75">
      <c r="A890" s="16"/>
      <c r="B890" s="17" t="s">
        <v>543</v>
      </c>
      <c r="C890" s="3">
        <f>E885</f>
        <v>4</v>
      </c>
    </row>
    <row r="891" spans="1:3" ht="12.75">
      <c r="A891" s="51" t="s">
        <v>544</v>
      </c>
      <c r="B891" s="52"/>
      <c r="C891" s="14"/>
    </row>
    <row r="892" spans="1:3" ht="54" customHeight="1" thickBot="1">
      <c r="A892" s="82" t="s">
        <v>12</v>
      </c>
      <c r="B892" s="83"/>
      <c r="C892" s="84"/>
    </row>
    <row r="893" spans="1:12" ht="13.5" thickBot="1">
      <c r="A893" s="37">
        <v>244</v>
      </c>
      <c r="B893" s="38" t="s">
        <v>52</v>
      </c>
      <c r="C893" s="56" t="s">
        <v>1781</v>
      </c>
      <c r="D893" s="6">
        <v>1</v>
      </c>
      <c r="E893" s="6">
        <v>4</v>
      </c>
      <c r="G893" s="6" t="s">
        <v>1381</v>
      </c>
      <c r="H893" s="6" t="s">
        <v>1382</v>
      </c>
      <c r="I893" s="6" t="s">
        <v>2124</v>
      </c>
      <c r="J893" s="6" t="s">
        <v>390</v>
      </c>
      <c r="K893" s="6" t="s">
        <v>842</v>
      </c>
      <c r="L893" s="6" t="s">
        <v>1385</v>
      </c>
    </row>
    <row r="894" spans="1:3" ht="12.75">
      <c r="A894" s="9"/>
      <c r="B894" s="10" t="s">
        <v>541</v>
      </c>
      <c r="C894" s="11" t="str">
        <f>I893</f>
        <v>Decimal (+/- 32767=+/- 10V)</v>
      </c>
    </row>
    <row r="895" spans="1:3" ht="12.75">
      <c r="A895" s="12"/>
      <c r="B895" s="13" t="s">
        <v>1069</v>
      </c>
      <c r="C895" s="14" t="str">
        <f>IF(G893="HK_VALID","Valid","Invalid")</f>
        <v>Valid</v>
      </c>
    </row>
    <row r="896" spans="1:3" ht="12.75">
      <c r="A896" s="12"/>
      <c r="B896" s="13" t="s">
        <v>542</v>
      </c>
      <c r="C896" s="14" t="s">
        <v>588</v>
      </c>
    </row>
    <row r="897" spans="1:3" ht="12.75">
      <c r="A897" s="12"/>
      <c r="B897" s="13" t="s">
        <v>607</v>
      </c>
      <c r="C897" s="14" t="str">
        <f>IF(H893="HK_ALL","All HK modes","Nominal HK Only")</f>
        <v>All HK modes</v>
      </c>
    </row>
    <row r="898" spans="1:3" ht="12.75">
      <c r="A898" s="16"/>
      <c r="B898" s="17" t="s">
        <v>543</v>
      </c>
      <c r="C898" s="3" t="s">
        <v>104</v>
      </c>
    </row>
    <row r="899" spans="1:3" ht="12.75">
      <c r="A899" s="51" t="s">
        <v>544</v>
      </c>
      <c r="B899" s="52"/>
      <c r="C899" s="14"/>
    </row>
    <row r="900" spans="1:3" ht="39" customHeight="1" thickBot="1">
      <c r="A900" s="82" t="s">
        <v>1446</v>
      </c>
      <c r="B900" s="83"/>
      <c r="C900" s="84"/>
    </row>
    <row r="901" spans="1:12" ht="13.5" thickBot="1">
      <c r="A901" s="37">
        <v>245</v>
      </c>
      <c r="B901" s="38" t="s">
        <v>1954</v>
      </c>
      <c r="C901" s="56" t="s">
        <v>1781</v>
      </c>
      <c r="D901" s="6">
        <v>1</v>
      </c>
      <c r="E901" s="6">
        <v>4</v>
      </c>
      <c r="G901" s="6" t="s">
        <v>2212</v>
      </c>
      <c r="H901" s="6" t="s">
        <v>1382</v>
      </c>
      <c r="I901" s="6" t="s">
        <v>932</v>
      </c>
      <c r="J901" s="6" t="s">
        <v>390</v>
      </c>
      <c r="K901" s="6" t="s">
        <v>843</v>
      </c>
      <c r="L901" s="6" t="s">
        <v>1385</v>
      </c>
    </row>
    <row r="902" spans="1:3" ht="12.75">
      <c r="A902" s="9"/>
      <c r="B902" s="10" t="s">
        <v>541</v>
      </c>
      <c r="C902" s="11" t="str">
        <f>I901</f>
        <v>Decimal</v>
      </c>
    </row>
    <row r="903" spans="1:3" ht="12.75">
      <c r="A903" s="12"/>
      <c r="B903" s="13" t="s">
        <v>1069</v>
      </c>
      <c r="C903" s="14" t="str">
        <f>IF(G901="HK_VALID","Valid","Invalid")</f>
        <v>Invalid</v>
      </c>
    </row>
    <row r="904" spans="1:3" ht="12.75">
      <c r="A904" s="12"/>
      <c r="B904" s="13" t="s">
        <v>542</v>
      </c>
      <c r="C904" s="14" t="s">
        <v>609</v>
      </c>
    </row>
    <row r="905" spans="1:3" ht="12.75">
      <c r="A905" s="12"/>
      <c r="B905" s="13" t="s">
        <v>607</v>
      </c>
      <c r="C905" s="14" t="str">
        <f>IF(H901="HK_ALL","All HK modes","Nominal HK Only")</f>
        <v>All HK modes</v>
      </c>
    </row>
    <row r="906" spans="1:3" ht="12.75">
      <c r="A906" s="16"/>
      <c r="B906" s="17" t="s">
        <v>543</v>
      </c>
      <c r="C906" s="3" t="s">
        <v>104</v>
      </c>
    </row>
    <row r="907" spans="1:3" ht="12.75">
      <c r="A907" s="51" t="s">
        <v>544</v>
      </c>
      <c r="B907" s="52"/>
      <c r="C907" s="14"/>
    </row>
    <row r="908" spans="1:3" ht="39" customHeight="1" thickBot="1">
      <c r="A908" s="82" t="s">
        <v>1447</v>
      </c>
      <c r="B908" s="83"/>
      <c r="C908" s="84"/>
    </row>
    <row r="909" spans="1:12" ht="13.5" thickBot="1">
      <c r="A909" s="37">
        <v>246</v>
      </c>
      <c r="B909" s="38" t="s">
        <v>1955</v>
      </c>
      <c r="C909" s="56" t="s">
        <v>1781</v>
      </c>
      <c r="D909" s="6">
        <v>1</v>
      </c>
      <c r="E909" s="6">
        <v>4</v>
      </c>
      <c r="G909" s="6" t="s">
        <v>2212</v>
      </c>
      <c r="H909" s="6" t="s">
        <v>1382</v>
      </c>
      <c r="I909" s="6" t="s">
        <v>932</v>
      </c>
      <c r="J909" s="6" t="s">
        <v>390</v>
      </c>
      <c r="K909" s="6" t="s">
        <v>2004</v>
      </c>
      <c r="L909" s="6" t="s">
        <v>1385</v>
      </c>
    </row>
    <row r="910" spans="1:3" ht="12.75">
      <c r="A910" s="9"/>
      <c r="B910" s="10" t="s">
        <v>541</v>
      </c>
      <c r="C910" s="11" t="str">
        <f>I909</f>
        <v>Decimal</v>
      </c>
    </row>
    <row r="911" spans="1:3" ht="12.75">
      <c r="A911" s="12"/>
      <c r="B911" s="13" t="s">
        <v>1069</v>
      </c>
      <c r="C911" s="14" t="str">
        <f>IF(G909="HK_VALID","Valid","Invalid")</f>
        <v>Invalid</v>
      </c>
    </row>
    <row r="912" spans="1:3" ht="12.75">
      <c r="A912" s="12"/>
      <c r="B912" s="13" t="s">
        <v>542</v>
      </c>
      <c r="C912" s="14" t="s">
        <v>609</v>
      </c>
    </row>
    <row r="913" spans="1:3" ht="12.75">
      <c r="A913" s="12"/>
      <c r="B913" s="13" t="s">
        <v>607</v>
      </c>
      <c r="C913" s="14" t="str">
        <f>IF(H909="HK_ALL","All HK modes","Nominal HK Only")</f>
        <v>All HK modes</v>
      </c>
    </row>
    <row r="914" spans="1:3" ht="12.75">
      <c r="A914" s="16"/>
      <c r="B914" s="17" t="s">
        <v>543</v>
      </c>
      <c r="C914" s="3" t="s">
        <v>104</v>
      </c>
    </row>
    <row r="915" spans="1:3" ht="12.75">
      <c r="A915" s="51" t="s">
        <v>544</v>
      </c>
      <c r="B915" s="52"/>
      <c r="C915" s="14"/>
    </row>
    <row r="916" spans="1:3" ht="39" customHeight="1" thickBot="1">
      <c r="A916" s="82" t="s">
        <v>1448</v>
      </c>
      <c r="B916" s="83"/>
      <c r="C916" s="84"/>
    </row>
    <row r="917" spans="1:12" ht="13.5" thickBot="1">
      <c r="A917" s="37">
        <v>247</v>
      </c>
      <c r="B917" s="38" t="s">
        <v>1829</v>
      </c>
      <c r="C917" s="56" t="s">
        <v>1781</v>
      </c>
      <c r="D917" s="6">
        <v>1</v>
      </c>
      <c r="E917" s="6">
        <v>4</v>
      </c>
      <c r="G917" s="6" t="s">
        <v>2212</v>
      </c>
      <c r="H917" s="6" t="s">
        <v>1382</v>
      </c>
      <c r="I917" s="6" t="s">
        <v>932</v>
      </c>
      <c r="J917" s="6" t="s">
        <v>390</v>
      </c>
      <c r="K917" s="6" t="s">
        <v>2005</v>
      </c>
      <c r="L917" s="6" t="s">
        <v>1385</v>
      </c>
    </row>
    <row r="918" spans="1:3" ht="12.75">
      <c r="A918" s="9"/>
      <c r="B918" s="10" t="s">
        <v>541</v>
      </c>
      <c r="C918" s="11" t="str">
        <f>I917</f>
        <v>Decimal</v>
      </c>
    </row>
    <row r="919" spans="1:3" ht="12.75">
      <c r="A919" s="12"/>
      <c r="B919" s="13" t="s">
        <v>1069</v>
      </c>
      <c r="C919" s="14" t="str">
        <f>IF(G917="HK_VALID","Valid","Invalid")</f>
        <v>Invalid</v>
      </c>
    </row>
    <row r="920" spans="1:3" ht="12.75">
      <c r="A920" s="12"/>
      <c r="B920" s="13" t="s">
        <v>542</v>
      </c>
      <c r="C920" s="14" t="s">
        <v>609</v>
      </c>
    </row>
    <row r="921" spans="1:3" ht="12.75">
      <c r="A921" s="12"/>
      <c r="B921" s="13" t="s">
        <v>607</v>
      </c>
      <c r="C921" s="14" t="str">
        <f>IF(H917="HK_ALL","All HK modes","Nominal HK Only")</f>
        <v>All HK modes</v>
      </c>
    </row>
    <row r="922" spans="1:3" ht="12.75">
      <c r="A922" s="16"/>
      <c r="B922" s="17" t="s">
        <v>543</v>
      </c>
      <c r="C922" s="3" t="s">
        <v>104</v>
      </c>
    </row>
    <row r="923" spans="1:3" ht="12.75">
      <c r="A923" s="51" t="s">
        <v>544</v>
      </c>
      <c r="B923" s="52"/>
      <c r="C923" s="14"/>
    </row>
    <row r="924" spans="1:3" ht="25.5" customHeight="1" thickBot="1">
      <c r="A924" s="82" t="s">
        <v>1449</v>
      </c>
      <c r="B924" s="83"/>
      <c r="C924" s="84"/>
    </row>
    <row r="925" spans="1:12" ht="13.5" thickBot="1">
      <c r="A925" s="37">
        <v>248</v>
      </c>
      <c r="B925" s="38" t="s">
        <v>1830</v>
      </c>
      <c r="C925" s="56" t="s">
        <v>1781</v>
      </c>
      <c r="D925" s="6">
        <v>1</v>
      </c>
      <c r="E925" s="6">
        <v>4</v>
      </c>
      <c r="G925" s="6" t="s">
        <v>2212</v>
      </c>
      <c r="H925" s="6" t="s">
        <v>1382</v>
      </c>
      <c r="I925" s="6" t="s">
        <v>334</v>
      </c>
      <c r="J925" s="6" t="s">
        <v>390</v>
      </c>
      <c r="K925" s="6" t="s">
        <v>2006</v>
      </c>
      <c r="L925" s="6" t="s">
        <v>1385</v>
      </c>
    </row>
    <row r="926" spans="1:3" ht="12.75">
      <c r="A926" s="9"/>
      <c r="B926" s="10" t="s">
        <v>541</v>
      </c>
      <c r="C926" s="11" t="str">
        <f>I925</f>
        <v>Decimal (to be displayed in raw values)</v>
      </c>
    </row>
    <row r="927" spans="1:3" ht="12.75">
      <c r="A927" s="12"/>
      <c r="B927" s="13" t="s">
        <v>1069</v>
      </c>
      <c r="C927" s="14" t="str">
        <f>IF(G925="HK_VALID","Valid","Invalid")</f>
        <v>Invalid</v>
      </c>
    </row>
    <row r="928" spans="1:3" ht="12.75">
      <c r="A928" s="12"/>
      <c r="B928" s="13" t="s">
        <v>542</v>
      </c>
      <c r="C928" s="14" t="s">
        <v>609</v>
      </c>
    </row>
    <row r="929" spans="1:3" ht="12.75">
      <c r="A929" s="12"/>
      <c r="B929" s="13" t="s">
        <v>607</v>
      </c>
      <c r="C929" s="14" t="str">
        <f>IF(H925="HK_ALL","All HK modes","Nominal HK Only")</f>
        <v>All HK modes</v>
      </c>
    </row>
    <row r="930" spans="1:3" ht="12.75">
      <c r="A930" s="16"/>
      <c r="B930" s="17" t="s">
        <v>543</v>
      </c>
      <c r="C930" s="3" t="s">
        <v>335</v>
      </c>
    </row>
    <row r="931" spans="1:3" ht="12.75">
      <c r="A931" s="51" t="s">
        <v>544</v>
      </c>
      <c r="B931" s="52"/>
      <c r="C931" s="14"/>
    </row>
    <row r="932" spans="1:3" ht="25.5" customHeight="1" thickBot="1">
      <c r="A932" s="82" t="s">
        <v>1450</v>
      </c>
      <c r="B932" s="83"/>
      <c r="C932" s="84"/>
    </row>
    <row r="933" spans="1:12" ht="13.5" thickBot="1">
      <c r="A933" s="37">
        <v>249</v>
      </c>
      <c r="B933" s="38" t="s">
        <v>960</v>
      </c>
      <c r="C933" s="56" t="s">
        <v>1781</v>
      </c>
      <c r="D933" s="6">
        <v>1</v>
      </c>
      <c r="E933" s="6">
        <v>4</v>
      </c>
      <c r="G933" s="6" t="s">
        <v>1381</v>
      </c>
      <c r="H933" s="6" t="s">
        <v>1382</v>
      </c>
      <c r="I933" s="6" t="s">
        <v>932</v>
      </c>
      <c r="J933" s="6" t="s">
        <v>390</v>
      </c>
      <c r="K933" s="6" t="s">
        <v>2018</v>
      </c>
      <c r="L933" s="6" t="s">
        <v>1385</v>
      </c>
    </row>
    <row r="934" spans="1:3" ht="12.75">
      <c r="A934" s="9"/>
      <c r="B934" s="10" t="s">
        <v>541</v>
      </c>
      <c r="C934" s="11" t="str">
        <f>I933</f>
        <v>Decimal</v>
      </c>
    </row>
    <row r="935" spans="1:3" ht="12.75">
      <c r="A935" s="12"/>
      <c r="B935" s="13" t="s">
        <v>1069</v>
      </c>
      <c r="C935" s="14" t="str">
        <f>IF(G933="HK_VALID","Valid","Invalid")</f>
        <v>Valid</v>
      </c>
    </row>
    <row r="936" spans="1:3" ht="12.75">
      <c r="A936" s="12"/>
      <c r="B936" s="13" t="s">
        <v>542</v>
      </c>
      <c r="C936" s="14" t="s">
        <v>588</v>
      </c>
    </row>
    <row r="937" spans="1:3" ht="12.75">
      <c r="A937" s="12"/>
      <c r="B937" s="13" t="s">
        <v>607</v>
      </c>
      <c r="C937" s="14" t="str">
        <f>IF(H933="HK_ALL","All HK modes","Nominal HK Only")</f>
        <v>All HK modes</v>
      </c>
    </row>
    <row r="938" spans="1:3" ht="12.75">
      <c r="A938" s="16"/>
      <c r="B938" s="17" t="s">
        <v>543</v>
      </c>
      <c r="C938" s="3" t="s">
        <v>104</v>
      </c>
    </row>
    <row r="939" spans="1:3" ht="12.75">
      <c r="A939" s="51" t="s">
        <v>544</v>
      </c>
      <c r="B939" s="52"/>
      <c r="C939" s="14"/>
    </row>
    <row r="940" spans="1:3" ht="25.5" customHeight="1" thickBot="1">
      <c r="A940" s="82" t="s">
        <v>1451</v>
      </c>
      <c r="B940" s="83"/>
      <c r="C940" s="84"/>
    </row>
    <row r="941" spans="1:12" ht="13.5" thickBot="1">
      <c r="A941" s="37">
        <v>250</v>
      </c>
      <c r="B941" s="38" t="s">
        <v>2211</v>
      </c>
      <c r="C941" s="56" t="s">
        <v>1780</v>
      </c>
      <c r="D941" s="6">
        <v>1</v>
      </c>
      <c r="E941" s="6">
        <v>4</v>
      </c>
      <c r="G941" s="6" t="s">
        <v>2212</v>
      </c>
      <c r="H941" s="6" t="s">
        <v>1382</v>
      </c>
      <c r="I941" s="6" t="s">
        <v>53</v>
      </c>
      <c r="J941" s="6" t="s">
        <v>390</v>
      </c>
      <c r="K941" s="6" t="s">
        <v>2112</v>
      </c>
      <c r="L941" s="6" t="s">
        <v>1385</v>
      </c>
    </row>
    <row r="942" spans="1:3" ht="12.75">
      <c r="A942" s="9"/>
      <c r="B942" s="10" t="s">
        <v>541</v>
      </c>
      <c r="C942" s="11" t="str">
        <f>I941</f>
        <v>Decimal or deg min sec</v>
      </c>
    </row>
    <row r="943" spans="1:3" ht="12.75">
      <c r="A943" s="12"/>
      <c r="B943" s="13" t="s">
        <v>1069</v>
      </c>
      <c r="C943" s="14" t="str">
        <f>IF(G941="HK_VALID","Valid","Invalid")</f>
        <v>Invalid</v>
      </c>
    </row>
    <row r="944" spans="1:3" ht="12.75">
      <c r="A944" s="12"/>
      <c r="B944" s="13" t="s">
        <v>542</v>
      </c>
      <c r="C944" s="14" t="s">
        <v>728</v>
      </c>
    </row>
    <row r="945" spans="1:3" ht="12.75">
      <c r="A945" s="12"/>
      <c r="B945" s="13" t="s">
        <v>607</v>
      </c>
      <c r="C945" s="14" t="str">
        <f>IF(H941="HK_ALL","All HK modes","Nominal HK Only")</f>
        <v>All HK modes</v>
      </c>
    </row>
    <row r="946" spans="1:3" ht="12.75">
      <c r="A946" s="16"/>
      <c r="B946" s="17" t="s">
        <v>543</v>
      </c>
      <c r="C946" s="3" t="s">
        <v>105</v>
      </c>
    </row>
    <row r="947" spans="1:3" ht="12.75">
      <c r="A947" s="51" t="s">
        <v>544</v>
      </c>
      <c r="B947" s="52"/>
      <c r="C947" s="14"/>
    </row>
    <row r="948" spans="1:3" ht="25.5" customHeight="1" thickBot="1">
      <c r="A948" s="82" t="s">
        <v>1452</v>
      </c>
      <c r="B948" s="83"/>
      <c r="C948" s="84"/>
    </row>
    <row r="949" spans="1:12" ht="13.5" thickBot="1">
      <c r="A949" s="37">
        <v>251</v>
      </c>
      <c r="B949" s="38" t="s">
        <v>57</v>
      </c>
      <c r="C949" s="56" t="s">
        <v>1780</v>
      </c>
      <c r="D949" s="6">
        <v>1</v>
      </c>
      <c r="E949" s="6">
        <v>4</v>
      </c>
      <c r="G949" s="6" t="s">
        <v>2212</v>
      </c>
      <c r="H949" s="6" t="s">
        <v>1382</v>
      </c>
      <c r="I949" s="6" t="s">
        <v>53</v>
      </c>
      <c r="J949" s="6" t="s">
        <v>390</v>
      </c>
      <c r="K949" s="6" t="s">
        <v>2113</v>
      </c>
      <c r="L949" s="6" t="s">
        <v>1385</v>
      </c>
    </row>
    <row r="950" spans="1:3" ht="12.75">
      <c r="A950" s="9"/>
      <c r="B950" s="10" t="s">
        <v>541</v>
      </c>
      <c r="C950" s="11" t="str">
        <f>I949</f>
        <v>Decimal or deg min sec</v>
      </c>
    </row>
    <row r="951" spans="1:3" ht="12.75">
      <c r="A951" s="12"/>
      <c r="B951" s="13" t="s">
        <v>1069</v>
      </c>
      <c r="C951" s="14" t="str">
        <f>IF(G949="HK_VALID","Valid","Invalid")</f>
        <v>Invalid</v>
      </c>
    </row>
    <row r="952" spans="1:3" ht="12.75">
      <c r="A952" s="12"/>
      <c r="B952" s="13" t="s">
        <v>542</v>
      </c>
      <c r="C952" s="14" t="s">
        <v>610</v>
      </c>
    </row>
    <row r="953" spans="1:3" ht="12.75">
      <c r="A953" s="12"/>
      <c r="B953" s="13" t="s">
        <v>607</v>
      </c>
      <c r="C953" s="14" t="str">
        <f>IF(H949="HK_ALL","All HK modes","Nominal HK Only")</f>
        <v>All HK modes</v>
      </c>
    </row>
    <row r="954" spans="1:3" ht="12.75">
      <c r="A954" s="16"/>
      <c r="B954" s="17" t="s">
        <v>543</v>
      </c>
      <c r="C954" s="3" t="s">
        <v>105</v>
      </c>
    </row>
    <row r="955" spans="1:3" ht="12.75">
      <c r="A955" s="51" t="s">
        <v>544</v>
      </c>
      <c r="B955" s="52"/>
      <c r="C955" s="14"/>
    </row>
    <row r="956" spans="1:3" ht="25.5" customHeight="1" thickBot="1">
      <c r="A956" s="82" t="s">
        <v>1453</v>
      </c>
      <c r="B956" s="83"/>
      <c r="C956" s="84"/>
    </row>
    <row r="957" spans="1:12" ht="13.5" thickBot="1">
      <c r="A957" s="37">
        <v>252</v>
      </c>
      <c r="B957" s="38" t="s">
        <v>196</v>
      </c>
      <c r="C957" s="56" t="s">
        <v>1780</v>
      </c>
      <c r="D957" s="6">
        <v>1</v>
      </c>
      <c r="E957" s="6">
        <v>4</v>
      </c>
      <c r="G957" s="6" t="s">
        <v>2212</v>
      </c>
      <c r="H957" s="6" t="s">
        <v>1382</v>
      </c>
      <c r="I957" s="6" t="s">
        <v>53</v>
      </c>
      <c r="J957" s="6" t="s">
        <v>390</v>
      </c>
      <c r="K957" s="6" t="s">
        <v>837</v>
      </c>
      <c r="L957" s="6" t="s">
        <v>1385</v>
      </c>
    </row>
    <row r="958" spans="1:3" ht="12.75">
      <c r="A958" s="9"/>
      <c r="B958" s="10" t="s">
        <v>541</v>
      </c>
      <c r="C958" s="11" t="str">
        <f>I957</f>
        <v>Decimal or deg min sec</v>
      </c>
    </row>
    <row r="959" spans="1:3" ht="12.75">
      <c r="A959" s="12"/>
      <c r="B959" s="13" t="s">
        <v>1069</v>
      </c>
      <c r="C959" s="14" t="str">
        <f>IF(G957="HK_VALID","Valid","Invalid")</f>
        <v>Invalid</v>
      </c>
    </row>
    <row r="960" spans="1:3" ht="12.75">
      <c r="A960" s="12"/>
      <c r="B960" s="13" t="s">
        <v>542</v>
      </c>
      <c r="C960" s="14" t="s">
        <v>610</v>
      </c>
    </row>
    <row r="961" spans="1:3" ht="12.75">
      <c r="A961" s="12"/>
      <c r="B961" s="13" t="s">
        <v>607</v>
      </c>
      <c r="C961" s="14" t="str">
        <f>IF(H957="HK_ALL","All HK modes","Nominal HK Only")</f>
        <v>All HK modes</v>
      </c>
    </row>
    <row r="962" spans="1:3" ht="12.75">
      <c r="A962" s="16"/>
      <c r="B962" s="17" t="s">
        <v>543</v>
      </c>
      <c r="C962" s="3" t="s">
        <v>105</v>
      </c>
    </row>
    <row r="963" spans="1:3" ht="12.75">
      <c r="A963" s="51" t="s">
        <v>544</v>
      </c>
      <c r="B963" s="52"/>
      <c r="C963" s="14"/>
    </row>
    <row r="964" spans="1:3" ht="25.5" customHeight="1" thickBot="1">
      <c r="A964" s="82" t="s">
        <v>1454</v>
      </c>
      <c r="B964" s="83"/>
      <c r="C964" s="84"/>
    </row>
    <row r="965" spans="1:12" ht="13.5" thickBot="1">
      <c r="A965" s="37">
        <v>253</v>
      </c>
      <c r="B965" s="38" t="s">
        <v>197</v>
      </c>
      <c r="C965" s="56" t="s">
        <v>1780</v>
      </c>
      <c r="D965" s="6">
        <v>1</v>
      </c>
      <c r="E965" s="6">
        <v>4</v>
      </c>
      <c r="G965" s="6" t="s">
        <v>2212</v>
      </c>
      <c r="H965" s="6" t="s">
        <v>1382</v>
      </c>
      <c r="I965" s="6" t="s">
        <v>932</v>
      </c>
      <c r="J965" s="6" t="s">
        <v>390</v>
      </c>
      <c r="K965" s="6" t="s">
        <v>838</v>
      </c>
      <c r="L965" s="6" t="s">
        <v>1385</v>
      </c>
    </row>
    <row r="966" spans="1:3" ht="12.75">
      <c r="A966" s="9"/>
      <c r="B966" s="10" t="s">
        <v>541</v>
      </c>
      <c r="C966" s="11" t="str">
        <f>I965</f>
        <v>Decimal</v>
      </c>
    </row>
    <row r="967" spans="1:3" ht="12.75">
      <c r="A967" s="12"/>
      <c r="B967" s="13" t="s">
        <v>1069</v>
      </c>
      <c r="C967" s="14" t="str">
        <f>IF(G965="HK_VALID","Valid","Invalid")</f>
        <v>Invalid</v>
      </c>
    </row>
    <row r="968" spans="1:3" ht="12.75">
      <c r="A968" s="12"/>
      <c r="B968" s="13" t="s">
        <v>542</v>
      </c>
      <c r="C968" s="14" t="s">
        <v>610</v>
      </c>
    </row>
    <row r="969" spans="1:3" ht="12.75">
      <c r="A969" s="12"/>
      <c r="B969" s="13" t="s">
        <v>607</v>
      </c>
      <c r="C969" s="14" t="str">
        <f>IF(H965="HK_ALL","All HK modes","Nominal HK Only")</f>
        <v>All HK modes</v>
      </c>
    </row>
    <row r="970" spans="1:3" ht="12.75">
      <c r="A970" s="16"/>
      <c r="B970" s="17" t="s">
        <v>543</v>
      </c>
      <c r="C970" s="3" t="s">
        <v>105</v>
      </c>
    </row>
    <row r="971" spans="1:3" ht="12.75">
      <c r="A971" s="51" t="s">
        <v>544</v>
      </c>
      <c r="B971" s="52"/>
      <c r="C971" s="14"/>
    </row>
    <row r="972" spans="1:3" ht="25.5" customHeight="1" thickBot="1">
      <c r="A972" s="82" t="s">
        <v>1455</v>
      </c>
      <c r="B972" s="83"/>
      <c r="C972" s="84"/>
    </row>
    <row r="973" spans="1:12" ht="13.5" thickBot="1">
      <c r="A973" s="37">
        <v>254</v>
      </c>
      <c r="B973" s="38" t="s">
        <v>1483</v>
      </c>
      <c r="C973" s="56" t="s">
        <v>1780</v>
      </c>
      <c r="D973" s="6">
        <v>1</v>
      </c>
      <c r="E973" s="6">
        <v>4</v>
      </c>
      <c r="G973" s="6" t="s">
        <v>2212</v>
      </c>
      <c r="H973" s="6" t="s">
        <v>1382</v>
      </c>
      <c r="I973" s="6" t="s">
        <v>932</v>
      </c>
      <c r="J973" s="6" t="s">
        <v>390</v>
      </c>
      <c r="K973" s="6" t="s">
        <v>839</v>
      </c>
      <c r="L973" s="6" t="s">
        <v>1385</v>
      </c>
    </row>
    <row r="974" spans="1:3" ht="12.75">
      <c r="A974" s="9"/>
      <c r="B974" s="10" t="s">
        <v>541</v>
      </c>
      <c r="C974" s="11" t="str">
        <f>I973</f>
        <v>Decimal</v>
      </c>
    </row>
    <row r="975" spans="1:3" ht="12.75">
      <c r="A975" s="12"/>
      <c r="B975" s="13" t="s">
        <v>1069</v>
      </c>
      <c r="C975" s="14" t="str">
        <f>IF(G973="HK_VALID","Valid","Invalid")</f>
        <v>Invalid</v>
      </c>
    </row>
    <row r="976" spans="1:3" ht="12.75">
      <c r="A976" s="12"/>
      <c r="B976" s="13" t="s">
        <v>542</v>
      </c>
      <c r="C976" s="14" t="s">
        <v>610</v>
      </c>
    </row>
    <row r="977" spans="1:3" ht="12.75">
      <c r="A977" s="12"/>
      <c r="B977" s="13" t="s">
        <v>607</v>
      </c>
      <c r="C977" s="14" t="str">
        <f>IF(H973="HK_ALL","All HK modes","Nominal HK Only")</f>
        <v>All HK modes</v>
      </c>
    </row>
    <row r="978" spans="1:3" ht="12.75">
      <c r="A978" s="16"/>
      <c r="B978" s="17" t="s">
        <v>543</v>
      </c>
      <c r="C978" s="3">
        <f>E973</f>
        <v>4</v>
      </c>
    </row>
    <row r="979" spans="1:3" ht="12.75">
      <c r="A979" s="51" t="s">
        <v>544</v>
      </c>
      <c r="B979" s="52"/>
      <c r="C979" s="14"/>
    </row>
    <row r="980" spans="1:3" ht="25.5" customHeight="1" thickBot="1">
      <c r="A980" s="82" t="s">
        <v>1456</v>
      </c>
      <c r="B980" s="83"/>
      <c r="C980" s="84"/>
    </row>
    <row r="981" spans="1:12" ht="13.5" thickBot="1">
      <c r="A981" s="37">
        <v>255</v>
      </c>
      <c r="B981" s="38" t="s">
        <v>1484</v>
      </c>
      <c r="C981" s="56" t="s">
        <v>1782</v>
      </c>
      <c r="D981" s="6">
        <v>1</v>
      </c>
      <c r="E981" s="6">
        <v>1</v>
      </c>
      <c r="G981" s="6" t="s">
        <v>2212</v>
      </c>
      <c r="H981" s="6" t="s">
        <v>1382</v>
      </c>
      <c r="I981" s="6" t="s">
        <v>932</v>
      </c>
      <c r="J981" s="6" t="s">
        <v>390</v>
      </c>
      <c r="K981" s="6" t="s">
        <v>2220</v>
      </c>
      <c r="L981" s="6" t="s">
        <v>1385</v>
      </c>
    </row>
    <row r="982" spans="1:3" ht="12.75">
      <c r="A982" s="9"/>
      <c r="B982" s="10" t="s">
        <v>541</v>
      </c>
      <c r="C982" s="11" t="str">
        <f>I981</f>
        <v>Decimal</v>
      </c>
    </row>
    <row r="983" spans="1:3" ht="12.75">
      <c r="A983" s="12"/>
      <c r="B983" s="13" t="s">
        <v>1069</v>
      </c>
      <c r="C983" s="14" t="str">
        <f>IF(G981="HK_VALID","Valid","Invalid")</f>
        <v>Invalid</v>
      </c>
    </row>
    <row r="984" spans="1:3" ht="25.5">
      <c r="A984" s="12"/>
      <c r="B984" s="13" t="s">
        <v>542</v>
      </c>
      <c r="C984" s="22" t="s">
        <v>332</v>
      </c>
    </row>
    <row r="985" spans="1:3" ht="12.75">
      <c r="A985" s="12"/>
      <c r="B985" s="13" t="s">
        <v>607</v>
      </c>
      <c r="C985" s="14" t="str">
        <f>IF(H981="HK_ALL","All HK modes","Nominal HK Only")</f>
        <v>All HK modes</v>
      </c>
    </row>
    <row r="986" spans="1:3" ht="12.75">
      <c r="A986" s="16"/>
      <c r="B986" s="17" t="s">
        <v>543</v>
      </c>
      <c r="C986" s="3" t="s">
        <v>108</v>
      </c>
    </row>
    <row r="987" spans="1:3" ht="12.75">
      <c r="A987" s="51" t="s">
        <v>544</v>
      </c>
      <c r="B987" s="52"/>
      <c r="C987" s="14"/>
    </row>
    <row r="988" spans="1:3" ht="67.5" customHeight="1" thickBot="1">
      <c r="A988" s="82" t="s">
        <v>2219</v>
      </c>
      <c r="B988" s="83"/>
      <c r="C988" s="84"/>
    </row>
    <row r="989" spans="1:12" ht="13.5" thickBot="1">
      <c r="A989" s="1">
        <v>256</v>
      </c>
      <c r="B989" s="2" t="s">
        <v>667</v>
      </c>
      <c r="C989" s="55" t="s">
        <v>1782</v>
      </c>
      <c r="D989" s="6">
        <v>1</v>
      </c>
      <c r="E989" s="6">
        <v>2</v>
      </c>
      <c r="G989" s="6" t="s">
        <v>2212</v>
      </c>
      <c r="H989" s="6" t="s">
        <v>1382</v>
      </c>
      <c r="I989" s="6" t="s">
        <v>882</v>
      </c>
      <c r="J989" s="6" t="s">
        <v>390</v>
      </c>
      <c r="K989" s="6" t="s">
        <v>1935</v>
      </c>
      <c r="L989" s="6" t="s">
        <v>1385</v>
      </c>
    </row>
    <row r="990" spans="1:3" ht="12.75">
      <c r="A990" s="9"/>
      <c r="B990" s="10" t="s">
        <v>541</v>
      </c>
      <c r="C990" s="11" t="str">
        <f>I989</f>
        <v>Decimal (for grating hall sensors: +/-32767 = +/-49mV, for FW hall sensors: +/-32767 = +/-102mV)</v>
      </c>
    </row>
    <row r="991" spans="1:3" ht="12.75">
      <c r="A991" s="12"/>
      <c r="B991" s="13" t="s">
        <v>1069</v>
      </c>
      <c r="C991" s="14" t="str">
        <f>IF(G989="HK_VALID","Valid","Invalid")</f>
        <v>Invalid</v>
      </c>
    </row>
    <row r="992" spans="1:3" ht="12.75">
      <c r="A992" s="12"/>
      <c r="B992" s="13" t="s">
        <v>542</v>
      </c>
      <c r="C992" s="14" t="s">
        <v>1934</v>
      </c>
    </row>
    <row r="993" spans="1:3" ht="12.75">
      <c r="A993" s="12"/>
      <c r="B993" s="13" t="s">
        <v>607</v>
      </c>
      <c r="C993" s="14" t="str">
        <f>IF(H989="HK_ALL","All HK modes",IF(H989="HK_DIAG","Diag HK Only","Nominal HK Only"))</f>
        <v>All HK modes</v>
      </c>
    </row>
    <row r="994" spans="1:3" ht="12.75">
      <c r="A994" s="16"/>
      <c r="B994" s="17" t="s">
        <v>543</v>
      </c>
      <c r="C994" s="3">
        <f>E989</f>
        <v>2</v>
      </c>
    </row>
    <row r="995" spans="1:3" ht="12.75">
      <c r="A995" s="51" t="s">
        <v>544</v>
      </c>
      <c r="B995" s="52"/>
      <c r="C995" s="14"/>
    </row>
    <row r="996" spans="1:3" ht="25.5" customHeight="1" thickBot="1">
      <c r="A996" s="82" t="s">
        <v>1457</v>
      </c>
      <c r="B996" s="83"/>
      <c r="C996" s="84"/>
    </row>
    <row r="997" spans="1:12" ht="13.5" thickBot="1">
      <c r="A997" s="1">
        <v>257</v>
      </c>
      <c r="B997" s="2" t="s">
        <v>668</v>
      </c>
      <c r="C997" s="55" t="s">
        <v>1782</v>
      </c>
      <c r="D997" s="6">
        <v>1</v>
      </c>
      <c r="E997" s="6">
        <v>2</v>
      </c>
      <c r="G997" s="6" t="s">
        <v>2212</v>
      </c>
      <c r="H997" s="6" t="s">
        <v>1382</v>
      </c>
      <c r="I997" s="6" t="s">
        <v>882</v>
      </c>
      <c r="J997" s="6" t="s">
        <v>390</v>
      </c>
      <c r="K997" s="6" t="s">
        <v>1936</v>
      </c>
      <c r="L997" s="6" t="s">
        <v>1385</v>
      </c>
    </row>
    <row r="998" spans="1:3" ht="12.75">
      <c r="A998" s="9"/>
      <c r="B998" s="10" t="s">
        <v>541</v>
      </c>
      <c r="C998" s="11" t="str">
        <f>I997</f>
        <v>Decimal (for grating hall sensors: +/-32767 = +/-49mV, for FW hall sensors: +/-32767 = +/-102mV)</v>
      </c>
    </row>
    <row r="999" spans="1:3" ht="12.75">
      <c r="A999" s="12"/>
      <c r="B999" s="13" t="s">
        <v>1069</v>
      </c>
      <c r="C999" s="14" t="str">
        <f>IF(G997="HK_VALID","Valid","Invalid")</f>
        <v>Invalid</v>
      </c>
    </row>
    <row r="1000" spans="1:3" ht="12.75">
      <c r="A1000" s="12"/>
      <c r="B1000" s="13" t="s">
        <v>542</v>
      </c>
      <c r="C1000" s="14" t="s">
        <v>1934</v>
      </c>
    </row>
    <row r="1001" spans="1:3" ht="12.75">
      <c r="A1001" s="12"/>
      <c r="B1001" s="13" t="s">
        <v>607</v>
      </c>
      <c r="C1001" s="14" t="str">
        <f>IF(H997="HK_ALL","All HK modes",IF(H997="HK_DIAG","Diag HK Only","Nominal HK Only"))</f>
        <v>All HK modes</v>
      </c>
    </row>
    <row r="1002" spans="1:3" ht="12.75">
      <c r="A1002" s="16"/>
      <c r="B1002" s="17" t="s">
        <v>543</v>
      </c>
      <c r="C1002" s="3">
        <f>E997</f>
        <v>2</v>
      </c>
    </row>
    <row r="1003" spans="1:3" ht="12.75">
      <c r="A1003" s="51" t="s">
        <v>544</v>
      </c>
      <c r="B1003" s="52"/>
      <c r="C1003" s="14"/>
    </row>
    <row r="1004" spans="1:3" ht="25.5" customHeight="1" thickBot="1">
      <c r="A1004" s="82" t="s">
        <v>1458</v>
      </c>
      <c r="B1004" s="83"/>
      <c r="C1004" s="84"/>
    </row>
    <row r="1005" spans="1:12" ht="13.5" thickBot="1">
      <c r="A1005" s="37">
        <v>258</v>
      </c>
      <c r="B1005" s="38" t="s">
        <v>1164</v>
      </c>
      <c r="C1005" s="56" t="s">
        <v>1781</v>
      </c>
      <c r="D1005" s="6">
        <v>1</v>
      </c>
      <c r="E1005" s="6">
        <v>4</v>
      </c>
      <c r="G1005" s="6" t="s">
        <v>2212</v>
      </c>
      <c r="H1005" s="6" t="s">
        <v>1382</v>
      </c>
      <c r="I1005" s="6" t="s">
        <v>883</v>
      </c>
      <c r="J1005" s="6" t="s">
        <v>390</v>
      </c>
      <c r="K1005" s="6" t="s">
        <v>2007</v>
      </c>
      <c r="L1005" s="6" t="s">
        <v>1385</v>
      </c>
    </row>
    <row r="1006" spans="1:3" ht="12.75">
      <c r="A1006" s="9"/>
      <c r="B1006" s="10" t="s">
        <v>541</v>
      </c>
      <c r="C1006" s="11" t="str">
        <f>I1005</f>
        <v>Decimal (+/-32767 = +/-130 mA)</v>
      </c>
    </row>
    <row r="1007" spans="1:3" ht="12.75">
      <c r="A1007" s="12"/>
      <c r="B1007" s="13" t="s">
        <v>1069</v>
      </c>
      <c r="C1007" s="14" t="str">
        <f>IF(G1005="HK_VALID","Valid","Invalid")</f>
        <v>Invalid</v>
      </c>
    </row>
    <row r="1008" spans="1:3" ht="12.75">
      <c r="A1008" s="12"/>
      <c r="B1008" s="13" t="s">
        <v>542</v>
      </c>
      <c r="C1008" s="14" t="s">
        <v>609</v>
      </c>
    </row>
    <row r="1009" spans="1:3" ht="12.75">
      <c r="A1009" s="12"/>
      <c r="B1009" s="13" t="s">
        <v>607</v>
      </c>
      <c r="C1009" s="14" t="str">
        <f>IF(H1005="HK_ALL","All HK modes","Nominal HK Only")</f>
        <v>All HK modes</v>
      </c>
    </row>
    <row r="1010" spans="1:3" ht="12.75">
      <c r="A1010" s="16"/>
      <c r="B1010" s="17" t="s">
        <v>543</v>
      </c>
      <c r="C1010" s="3">
        <f>E1005</f>
        <v>4</v>
      </c>
    </row>
    <row r="1011" spans="1:3" ht="12.75">
      <c r="A1011" s="51" t="s">
        <v>544</v>
      </c>
      <c r="B1011" s="52"/>
      <c r="C1011" s="14"/>
    </row>
    <row r="1012" spans="1:3" ht="25.5" customHeight="1" thickBot="1">
      <c r="A1012" s="82" t="s">
        <v>1459</v>
      </c>
      <c r="B1012" s="83"/>
      <c r="C1012" s="84"/>
    </row>
    <row r="1013" spans="1:12" ht="13.5" thickBot="1">
      <c r="A1013" s="37">
        <v>259</v>
      </c>
      <c r="B1013" s="38" t="s">
        <v>517</v>
      </c>
      <c r="C1013" s="56" t="s">
        <v>1785</v>
      </c>
      <c r="D1013" s="6">
        <v>1</v>
      </c>
      <c r="E1013" s="6">
        <v>4</v>
      </c>
      <c r="G1013" s="6" t="s">
        <v>1381</v>
      </c>
      <c r="H1013" s="6" t="s">
        <v>1382</v>
      </c>
      <c r="I1013" s="6" t="s">
        <v>518</v>
      </c>
      <c r="J1013" s="6" t="s">
        <v>1383</v>
      </c>
      <c r="K1013" s="6" t="s">
        <v>519</v>
      </c>
      <c r="L1013" s="6" t="s">
        <v>1385</v>
      </c>
    </row>
    <row r="1014" spans="1:3" ht="12.75">
      <c r="A1014" s="9"/>
      <c r="B1014" s="10" t="s">
        <v>541</v>
      </c>
      <c r="C1014" s="11" t="str">
        <f>I1013</f>
        <v>Bit field</v>
      </c>
    </row>
    <row r="1015" spans="1:3" ht="12.75">
      <c r="A1015" s="12"/>
      <c r="B1015" s="13" t="s">
        <v>1069</v>
      </c>
      <c r="C1015" s="14" t="str">
        <f>IF(G1013="HK_VALID","Valid","Invalid")</f>
        <v>Valid</v>
      </c>
    </row>
    <row r="1016" spans="1:3" ht="12.75">
      <c r="A1016" s="12"/>
      <c r="B1016" s="13" t="s">
        <v>542</v>
      </c>
      <c r="C1016" s="14" t="s">
        <v>588</v>
      </c>
    </row>
    <row r="1017" spans="1:3" ht="12.75">
      <c r="A1017" s="12"/>
      <c r="B1017" s="13" t="s">
        <v>607</v>
      </c>
      <c r="C1017" s="14" t="str">
        <f>IF(H1013="HK_ALL","All HK modes","Nominal HK Only")</f>
        <v>All HK modes</v>
      </c>
    </row>
    <row r="1018" spans="1:3" ht="12.75">
      <c r="A1018" s="16"/>
      <c r="B1018" s="17" t="s">
        <v>543</v>
      </c>
      <c r="C1018" s="3" t="s">
        <v>116</v>
      </c>
    </row>
    <row r="1019" spans="1:3" ht="12.75">
      <c r="A1019" s="51" t="s">
        <v>544</v>
      </c>
      <c r="B1019" s="52"/>
      <c r="C1019" s="14"/>
    </row>
    <row r="1020" spans="1:3" ht="12.75" customHeight="1">
      <c r="A1020" s="90" t="s">
        <v>465</v>
      </c>
      <c r="B1020" s="91"/>
      <c r="C1020" s="92"/>
    </row>
    <row r="1021" spans="1:3" ht="12.75">
      <c r="A1021" s="33" t="s">
        <v>1030</v>
      </c>
      <c r="B1021" s="28" t="s">
        <v>466</v>
      </c>
      <c r="C1021" s="15" t="s">
        <v>520</v>
      </c>
    </row>
    <row r="1022" spans="1:3" ht="25.5">
      <c r="A1022" s="33" t="s">
        <v>521</v>
      </c>
      <c r="B1022" s="28" t="s">
        <v>522</v>
      </c>
      <c r="C1022" s="15" t="s">
        <v>1924</v>
      </c>
    </row>
    <row r="1023" spans="1:3" ht="12.75">
      <c r="A1023" s="33"/>
      <c r="B1023" s="28"/>
      <c r="C1023" s="15" t="s">
        <v>1026</v>
      </c>
    </row>
    <row r="1024" spans="1:3" ht="13.5" thickBot="1">
      <c r="A1024" s="48" t="s">
        <v>1027</v>
      </c>
      <c r="B1024" s="49" t="s">
        <v>1028</v>
      </c>
      <c r="C1024" s="50" t="s">
        <v>1029</v>
      </c>
    </row>
    <row r="1025" spans="1:12" ht="13.5" thickBot="1">
      <c r="A1025" s="37">
        <v>260</v>
      </c>
      <c r="B1025" s="38" t="s">
        <v>202</v>
      </c>
      <c r="C1025" s="56" t="s">
        <v>1782</v>
      </c>
      <c r="D1025" s="6">
        <v>1</v>
      </c>
      <c r="E1025" s="6">
        <v>1</v>
      </c>
      <c r="G1025" s="6" t="s">
        <v>2212</v>
      </c>
      <c r="H1025" s="6" t="s">
        <v>1382</v>
      </c>
      <c r="I1025" s="6" t="s">
        <v>932</v>
      </c>
      <c r="J1025" s="6" t="s">
        <v>390</v>
      </c>
      <c r="K1025" s="6" t="s">
        <v>813</v>
      </c>
      <c r="L1025" s="6" t="s">
        <v>1385</v>
      </c>
    </row>
    <row r="1026" spans="1:3" ht="12.75">
      <c r="A1026" s="9"/>
      <c r="B1026" s="10" t="s">
        <v>541</v>
      </c>
      <c r="C1026" s="11" t="str">
        <f>I1025</f>
        <v>Decimal</v>
      </c>
    </row>
    <row r="1027" spans="1:3" ht="12.75">
      <c r="A1027" s="12"/>
      <c r="B1027" s="13" t="s">
        <v>1069</v>
      </c>
      <c r="C1027" s="14" t="str">
        <f>IF(G1025="HK_VALID","Valid","Invalid")</f>
        <v>Invalid</v>
      </c>
    </row>
    <row r="1028" spans="1:3" ht="25.5">
      <c r="A1028" s="12"/>
      <c r="B1028" s="13" t="s">
        <v>542</v>
      </c>
      <c r="C1028" s="22" t="s">
        <v>332</v>
      </c>
    </row>
    <row r="1029" spans="1:3" ht="12.75">
      <c r="A1029" s="12"/>
      <c r="B1029" s="13" t="s">
        <v>607</v>
      </c>
      <c r="C1029" s="14" t="str">
        <f>IF(H1025="HK_ALL","All HK modes","Nominal HK Only")</f>
        <v>All HK modes</v>
      </c>
    </row>
    <row r="1030" spans="1:3" ht="12.75">
      <c r="A1030" s="16"/>
      <c r="B1030" s="17" t="s">
        <v>543</v>
      </c>
      <c r="C1030" s="3" t="s">
        <v>108</v>
      </c>
    </row>
    <row r="1031" spans="1:3" ht="12.75">
      <c r="A1031" s="51" t="s">
        <v>544</v>
      </c>
      <c r="B1031" s="52"/>
      <c r="C1031" s="14"/>
    </row>
    <row r="1032" spans="1:3" ht="69" customHeight="1" thickBot="1">
      <c r="A1032" s="82" t="s">
        <v>2221</v>
      </c>
      <c r="B1032" s="83"/>
      <c r="C1032" s="84"/>
    </row>
    <row r="1033" spans="1:12" ht="13.5" thickBot="1">
      <c r="A1033" s="37">
        <v>261</v>
      </c>
      <c r="B1033" s="38" t="s">
        <v>669</v>
      </c>
      <c r="C1033" s="56" t="s">
        <v>1783</v>
      </c>
      <c r="D1033" s="6">
        <v>1</v>
      </c>
      <c r="E1033" s="6">
        <v>2</v>
      </c>
      <c r="G1033" s="6" t="s">
        <v>2212</v>
      </c>
      <c r="H1033" s="6" t="s">
        <v>1382</v>
      </c>
      <c r="I1033" s="6" t="s">
        <v>932</v>
      </c>
      <c r="J1033" s="6" t="s">
        <v>390</v>
      </c>
      <c r="K1033" s="6" t="s">
        <v>231</v>
      </c>
      <c r="L1033" s="6" t="s">
        <v>1385</v>
      </c>
    </row>
    <row r="1034" spans="1:3" ht="12.75">
      <c r="A1034" s="9"/>
      <c r="B1034" s="10" t="s">
        <v>541</v>
      </c>
      <c r="C1034" s="11" t="str">
        <f>I1033</f>
        <v>Decimal</v>
      </c>
    </row>
    <row r="1035" spans="1:3" ht="12.75">
      <c r="A1035" s="12"/>
      <c r="B1035" s="13" t="s">
        <v>1069</v>
      </c>
      <c r="C1035" s="14" t="str">
        <f>IF(G1033="HK_VALID","Valid","Invalid")</f>
        <v>Invalid</v>
      </c>
    </row>
    <row r="1036" spans="1:3" ht="12.75">
      <c r="A1036" s="12"/>
      <c r="B1036" s="13" t="s">
        <v>542</v>
      </c>
      <c r="C1036" s="14" t="s">
        <v>1527</v>
      </c>
    </row>
    <row r="1037" spans="1:3" ht="12.75">
      <c r="A1037" s="12"/>
      <c r="B1037" s="13" t="s">
        <v>607</v>
      </c>
      <c r="C1037" s="14" t="str">
        <f>IF(H1033="HK_ALL","All HK modes","Nominal HK Only")</f>
        <v>All HK modes</v>
      </c>
    </row>
    <row r="1038" spans="1:3" ht="12.75">
      <c r="A1038" s="16"/>
      <c r="B1038" s="17" t="s">
        <v>543</v>
      </c>
      <c r="C1038" s="3">
        <f>E1033</f>
        <v>2</v>
      </c>
    </row>
    <row r="1039" spans="1:3" ht="12.75">
      <c r="A1039" s="51" t="s">
        <v>544</v>
      </c>
      <c r="B1039" s="52"/>
      <c r="C1039" s="14"/>
    </row>
    <row r="1040" spans="1:3" ht="25.5" customHeight="1" thickBot="1">
      <c r="A1040" s="82" t="s">
        <v>232</v>
      </c>
      <c r="B1040" s="83"/>
      <c r="C1040" s="84"/>
    </row>
    <row r="1041" spans="1:12" ht="13.5" thickBot="1">
      <c r="A1041" s="37">
        <v>262</v>
      </c>
      <c r="B1041" s="38" t="s">
        <v>670</v>
      </c>
      <c r="C1041" s="56" t="s">
        <v>1783</v>
      </c>
      <c r="D1041" s="6">
        <v>1</v>
      </c>
      <c r="E1041" s="6">
        <v>2</v>
      </c>
      <c r="G1041" s="6" t="s">
        <v>2212</v>
      </c>
      <c r="H1041" s="6" t="s">
        <v>1382</v>
      </c>
      <c r="I1041" s="6" t="s">
        <v>932</v>
      </c>
      <c r="J1041" s="6" t="s">
        <v>390</v>
      </c>
      <c r="K1041" s="6" t="s">
        <v>231</v>
      </c>
      <c r="L1041" s="6" t="s">
        <v>1385</v>
      </c>
    </row>
    <row r="1042" spans="1:3" ht="12.75">
      <c r="A1042" s="9"/>
      <c r="B1042" s="10" t="s">
        <v>541</v>
      </c>
      <c r="C1042" s="11" t="str">
        <f>I1041</f>
        <v>Decimal</v>
      </c>
    </row>
    <row r="1043" spans="1:3" ht="12.75">
      <c r="A1043" s="12"/>
      <c r="B1043" s="13" t="s">
        <v>1069</v>
      </c>
      <c r="C1043" s="14" t="str">
        <f>IF(G1041="HK_VALID","Valid","Invalid")</f>
        <v>Invalid</v>
      </c>
    </row>
    <row r="1044" spans="1:3" ht="12.75">
      <c r="A1044" s="12"/>
      <c r="B1044" s="13" t="s">
        <v>542</v>
      </c>
      <c r="C1044" s="14" t="s">
        <v>1527</v>
      </c>
    </row>
    <row r="1045" spans="1:3" ht="12.75">
      <c r="A1045" s="12"/>
      <c r="B1045" s="13" t="s">
        <v>607</v>
      </c>
      <c r="C1045" s="14" t="str">
        <f>IF(H1041="HK_ALL","All HK modes","Nominal HK Only")</f>
        <v>All HK modes</v>
      </c>
    </row>
    <row r="1046" spans="1:3" ht="12.75">
      <c r="A1046" s="16"/>
      <c r="B1046" s="17" t="s">
        <v>543</v>
      </c>
      <c r="C1046" s="3">
        <f>E1041</f>
        <v>2</v>
      </c>
    </row>
    <row r="1047" spans="1:3" ht="12.75">
      <c r="A1047" s="51" t="s">
        <v>544</v>
      </c>
      <c r="B1047" s="52"/>
      <c r="C1047" s="14"/>
    </row>
    <row r="1048" spans="1:3" ht="25.5" customHeight="1" thickBot="1">
      <c r="A1048" s="82" t="s">
        <v>232</v>
      </c>
      <c r="B1048" s="83"/>
      <c r="C1048" s="84"/>
    </row>
    <row r="1049" spans="1:12" ht="13.5" thickBot="1">
      <c r="A1049" s="37">
        <v>263</v>
      </c>
      <c r="B1049" s="38" t="s">
        <v>1876</v>
      </c>
      <c r="C1049" s="56" t="s">
        <v>1785</v>
      </c>
      <c r="D1049" s="6">
        <v>1</v>
      </c>
      <c r="E1049" s="6">
        <v>4</v>
      </c>
      <c r="G1049" s="6" t="s">
        <v>1381</v>
      </c>
      <c r="H1049" s="6" t="s">
        <v>1382</v>
      </c>
      <c r="I1049" s="6" t="s">
        <v>1822</v>
      </c>
      <c r="J1049" s="6" t="s">
        <v>390</v>
      </c>
      <c r="K1049" s="6" t="s">
        <v>975</v>
      </c>
      <c r="L1049" s="6" t="s">
        <v>1385</v>
      </c>
    </row>
    <row r="1050" spans="1:3" ht="12.75">
      <c r="A1050" s="9"/>
      <c r="B1050" s="10" t="s">
        <v>541</v>
      </c>
      <c r="C1050" s="11" t="str">
        <f>I1049</f>
        <v>Decimal (2^32 = 1 period) should be interpreted as a signed number</v>
      </c>
    </row>
    <row r="1051" spans="1:3" ht="12.75">
      <c r="A1051" s="12"/>
      <c r="B1051" s="13" t="s">
        <v>1069</v>
      </c>
      <c r="C1051" s="14" t="str">
        <f>IF(G1049="HK_VALID","Valid","Invalid")</f>
        <v>Valid</v>
      </c>
    </row>
    <row r="1052" spans="1:3" ht="12.75">
      <c r="A1052" s="12"/>
      <c r="B1052" s="13" t="s">
        <v>542</v>
      </c>
      <c r="C1052" s="14" t="s">
        <v>1823</v>
      </c>
    </row>
    <row r="1053" spans="1:3" ht="12.75">
      <c r="A1053" s="12"/>
      <c r="B1053" s="13" t="s">
        <v>607</v>
      </c>
      <c r="C1053" s="14" t="str">
        <f>IF(H1049="HK_ALL","All HK modes","Nominal HK Only")</f>
        <v>All HK modes</v>
      </c>
    </row>
    <row r="1054" spans="1:3" ht="12.75">
      <c r="A1054" s="16"/>
      <c r="B1054" s="17" t="s">
        <v>543</v>
      </c>
      <c r="C1054" s="3">
        <f>E1049</f>
        <v>4</v>
      </c>
    </row>
    <row r="1055" spans="1:3" ht="12.75">
      <c r="A1055" s="51" t="s">
        <v>544</v>
      </c>
      <c r="B1055" s="52"/>
      <c r="C1055" s="14"/>
    </row>
    <row r="1056" spans="1:3" ht="25.5" customHeight="1" thickBot="1">
      <c r="A1056" s="82" t="s">
        <v>1460</v>
      </c>
      <c r="B1056" s="83"/>
      <c r="C1056" s="84"/>
    </row>
    <row r="1057" spans="1:3" ht="12.75">
      <c r="A1057" s="4" t="s">
        <v>799</v>
      </c>
      <c r="B1057" s="53"/>
      <c r="C1057" s="14"/>
    </row>
    <row r="1058" spans="1:3" ht="28.5" customHeight="1" thickBot="1">
      <c r="A1058" s="82" t="s">
        <v>801</v>
      </c>
      <c r="B1058" s="83"/>
      <c r="C1058" s="84"/>
    </row>
    <row r="1059" spans="1:12" ht="13.5" thickBot="1">
      <c r="A1059" s="37">
        <v>264</v>
      </c>
      <c r="B1059" s="38" t="s">
        <v>1875</v>
      </c>
      <c r="C1059" s="56" t="s">
        <v>1785</v>
      </c>
      <c r="D1059" s="6">
        <v>1</v>
      </c>
      <c r="E1059" s="6">
        <v>2</v>
      </c>
      <c r="G1059" s="6" t="s">
        <v>1381</v>
      </c>
      <c r="H1059" s="6" t="s">
        <v>1382</v>
      </c>
      <c r="I1059" s="6" t="s">
        <v>932</v>
      </c>
      <c r="J1059" s="6" t="s">
        <v>390</v>
      </c>
      <c r="K1059" s="6" t="s">
        <v>1898</v>
      </c>
      <c r="L1059" s="6" t="s">
        <v>1385</v>
      </c>
    </row>
    <row r="1060" spans="1:3" ht="12.75">
      <c r="A1060" s="9"/>
      <c r="B1060" s="10" t="s">
        <v>541</v>
      </c>
      <c r="C1060" s="11" t="str">
        <f>I1059</f>
        <v>Decimal</v>
      </c>
    </row>
    <row r="1061" spans="1:3" ht="12.75">
      <c r="A1061" s="12"/>
      <c r="B1061" s="13" t="s">
        <v>1069</v>
      </c>
      <c r="C1061" s="14" t="str">
        <f>IF(G1059="HK_VALID","Valid","Invalid")</f>
        <v>Valid</v>
      </c>
    </row>
    <row r="1062" spans="1:3" ht="12.75">
      <c r="A1062" s="12"/>
      <c r="B1062" s="13" t="s">
        <v>542</v>
      </c>
      <c r="C1062" s="14" t="s">
        <v>1823</v>
      </c>
    </row>
    <row r="1063" spans="1:3" ht="12.75">
      <c r="A1063" s="12"/>
      <c r="B1063" s="13" t="s">
        <v>607</v>
      </c>
      <c r="C1063" s="14" t="str">
        <f>IF(H1059="HK_ALL","All HK modes","Nominal HK Only")</f>
        <v>All HK modes</v>
      </c>
    </row>
    <row r="1064" spans="1:3" ht="12.75">
      <c r="A1064" s="16"/>
      <c r="B1064" s="17" t="s">
        <v>543</v>
      </c>
      <c r="C1064" s="3">
        <f>E1059</f>
        <v>2</v>
      </c>
    </row>
    <row r="1065" spans="1:3" ht="12.75">
      <c r="A1065" s="51" t="s">
        <v>544</v>
      </c>
      <c r="B1065" s="52"/>
      <c r="C1065" s="14"/>
    </row>
    <row r="1066" spans="1:3" ht="25.5" customHeight="1" thickBot="1">
      <c r="A1066" s="82" t="s">
        <v>1877</v>
      </c>
      <c r="B1066" s="83"/>
      <c r="C1066" s="84"/>
    </row>
    <row r="1067" spans="1:12" ht="13.5" thickBot="1">
      <c r="A1067" s="37">
        <v>265</v>
      </c>
      <c r="B1067" s="38" t="s">
        <v>1192</v>
      </c>
      <c r="C1067" s="56" t="s">
        <v>1779</v>
      </c>
      <c r="D1067" s="6">
        <v>1</v>
      </c>
      <c r="E1067" s="6">
        <v>2</v>
      </c>
      <c r="G1067" s="6" t="s">
        <v>2212</v>
      </c>
      <c r="H1067" s="6" t="s">
        <v>1382</v>
      </c>
      <c r="I1067" s="6" t="s">
        <v>259</v>
      </c>
      <c r="J1067" s="6" t="s">
        <v>390</v>
      </c>
      <c r="K1067" s="6" t="s">
        <v>1193</v>
      </c>
      <c r="L1067" s="6" t="s">
        <v>1385</v>
      </c>
    </row>
    <row r="1068" spans="1:3" ht="12.75">
      <c r="A1068" s="9"/>
      <c r="B1068" s="10" t="s">
        <v>541</v>
      </c>
      <c r="C1068" s="11" t="str">
        <f>I1067</f>
        <v>Decimal (0 = -6V, 65535 = 6V)</v>
      </c>
    </row>
    <row r="1069" spans="1:3" ht="12.75">
      <c r="A1069" s="12"/>
      <c r="B1069" s="13" t="s">
        <v>1069</v>
      </c>
      <c r="C1069" s="14" t="str">
        <f>IF(G1067="HK_VALID","Valid","Invalid")</f>
        <v>Invalid</v>
      </c>
    </row>
    <row r="1070" spans="1:3" ht="25.5">
      <c r="A1070" s="12"/>
      <c r="B1070" s="13" t="s">
        <v>542</v>
      </c>
      <c r="C1070" s="15" t="s">
        <v>363</v>
      </c>
    </row>
    <row r="1071" spans="1:3" ht="12.75">
      <c r="A1071" s="12"/>
      <c r="B1071" s="13" t="s">
        <v>607</v>
      </c>
      <c r="C1071" s="14" t="str">
        <f>IF(H1067="HK_ALL","All HK modes","Nominal HK Only")</f>
        <v>All HK modes</v>
      </c>
    </row>
    <row r="1072" spans="1:3" ht="12.75">
      <c r="A1072" s="16"/>
      <c r="B1072" s="17" t="s">
        <v>543</v>
      </c>
      <c r="C1072" s="3">
        <f>E1067</f>
        <v>2</v>
      </c>
    </row>
    <row r="1073" spans="1:3" ht="12.75">
      <c r="A1073" s="51" t="s">
        <v>544</v>
      </c>
      <c r="B1073" s="52"/>
      <c r="C1073" s="14"/>
    </row>
    <row r="1074" spans="1:3" ht="25.5" customHeight="1" thickBot="1">
      <c r="A1074" s="82" t="s">
        <v>1194</v>
      </c>
      <c r="B1074" s="83"/>
      <c r="C1074" s="84"/>
    </row>
    <row r="1075" spans="1:3" ht="12.75">
      <c r="A1075" s="4" t="s">
        <v>799</v>
      </c>
      <c r="B1075" s="53"/>
      <c r="C1075" s="14"/>
    </row>
    <row r="1076" spans="1:3" ht="31.5" customHeight="1" thickBot="1">
      <c r="A1076" s="82" t="s">
        <v>801</v>
      </c>
      <c r="B1076" s="83"/>
      <c r="C1076" s="84"/>
    </row>
    <row r="1077" spans="1:12" ht="13.5" thickBot="1">
      <c r="A1077" s="37">
        <v>266</v>
      </c>
      <c r="B1077" s="38" t="s">
        <v>633</v>
      </c>
      <c r="C1077" s="56" t="s">
        <v>1779</v>
      </c>
      <c r="D1077" s="6">
        <v>1</v>
      </c>
      <c r="E1077" s="6">
        <v>2</v>
      </c>
      <c r="G1077" s="6" t="s">
        <v>2212</v>
      </c>
      <c r="H1077" s="6" t="s">
        <v>1382</v>
      </c>
      <c r="I1077" s="6" t="s">
        <v>259</v>
      </c>
      <c r="J1077" s="6" t="s">
        <v>390</v>
      </c>
      <c r="K1077" s="6" t="s">
        <v>1956</v>
      </c>
      <c r="L1077" s="6" t="s">
        <v>1385</v>
      </c>
    </row>
    <row r="1078" spans="1:3" ht="12.75">
      <c r="A1078" s="9"/>
      <c r="B1078" s="10" t="s">
        <v>541</v>
      </c>
      <c r="C1078" s="11" t="str">
        <f>I1077</f>
        <v>Decimal (0 = -6V, 65535 = 6V)</v>
      </c>
    </row>
    <row r="1079" spans="1:3" ht="12.75">
      <c r="A1079" s="12"/>
      <c r="B1079" s="13" t="s">
        <v>1069</v>
      </c>
      <c r="C1079" s="14" t="str">
        <f>IF(G1077="HK_VALID","Valid","Invalid")</f>
        <v>Invalid</v>
      </c>
    </row>
    <row r="1080" spans="1:3" ht="25.5">
      <c r="A1080" s="12"/>
      <c r="B1080" s="13" t="s">
        <v>542</v>
      </c>
      <c r="C1080" s="15" t="s">
        <v>363</v>
      </c>
    </row>
    <row r="1081" spans="1:3" ht="12.75">
      <c r="A1081" s="12"/>
      <c r="B1081" s="13" t="s">
        <v>607</v>
      </c>
      <c r="C1081" s="14" t="str">
        <f>IF(H1077="HK_ALL","All HK modes","Nominal HK Only")</f>
        <v>All HK modes</v>
      </c>
    </row>
    <row r="1082" spans="1:3" ht="12.75">
      <c r="A1082" s="16"/>
      <c r="B1082" s="17" t="s">
        <v>543</v>
      </c>
      <c r="C1082" s="3">
        <f>E1077</f>
        <v>2</v>
      </c>
    </row>
    <row r="1083" spans="1:3" ht="12.75">
      <c r="A1083" s="51" t="s">
        <v>544</v>
      </c>
      <c r="B1083" s="52"/>
      <c r="C1083" s="14"/>
    </row>
    <row r="1084" spans="1:3" ht="25.5" customHeight="1" thickBot="1">
      <c r="A1084" s="82" t="s">
        <v>634</v>
      </c>
      <c r="B1084" s="83"/>
      <c r="C1084" s="84"/>
    </row>
    <row r="1085" spans="1:12" ht="13.5" thickBot="1">
      <c r="A1085" s="37">
        <v>267</v>
      </c>
      <c r="B1085" s="38" t="s">
        <v>693</v>
      </c>
      <c r="C1085" s="56" t="s">
        <v>1779</v>
      </c>
      <c r="D1085" s="6">
        <v>1</v>
      </c>
      <c r="E1085" s="6">
        <v>2</v>
      </c>
      <c r="G1085" s="6" t="s">
        <v>2212</v>
      </c>
      <c r="H1085" s="6" t="s">
        <v>1382</v>
      </c>
      <c r="I1085" s="6" t="s">
        <v>259</v>
      </c>
      <c r="J1085" s="6" t="s">
        <v>390</v>
      </c>
      <c r="K1085" s="6" t="s">
        <v>694</v>
      </c>
      <c r="L1085" s="6" t="s">
        <v>1385</v>
      </c>
    </row>
    <row r="1086" spans="1:3" ht="12.75">
      <c r="A1086" s="9"/>
      <c r="B1086" s="10" t="s">
        <v>541</v>
      </c>
      <c r="C1086" s="11" t="str">
        <f>I1085</f>
        <v>Decimal (0 = -6V, 65535 = 6V)</v>
      </c>
    </row>
    <row r="1087" spans="1:3" ht="12.75">
      <c r="A1087" s="12"/>
      <c r="B1087" s="13" t="s">
        <v>1069</v>
      </c>
      <c r="C1087" s="14" t="str">
        <f>IF(G1085="HK_VALID","Valid","Invalid")</f>
        <v>Invalid</v>
      </c>
    </row>
    <row r="1088" spans="1:3" ht="25.5">
      <c r="A1088" s="12"/>
      <c r="B1088" s="13" t="s">
        <v>542</v>
      </c>
      <c r="C1088" s="15" t="s">
        <v>363</v>
      </c>
    </row>
    <row r="1089" spans="1:3" ht="12.75">
      <c r="A1089" s="12"/>
      <c r="B1089" s="13" t="s">
        <v>607</v>
      </c>
      <c r="C1089" s="14" t="str">
        <f>IF(H1085="HK_ALL","All HK modes","Nominal HK Only")</f>
        <v>All HK modes</v>
      </c>
    </row>
    <row r="1090" spans="1:3" ht="12.75">
      <c r="A1090" s="16"/>
      <c r="B1090" s="17" t="s">
        <v>543</v>
      </c>
      <c r="C1090" s="3">
        <f>E1085</f>
        <v>2</v>
      </c>
    </row>
    <row r="1091" spans="1:3" ht="12.75">
      <c r="A1091" s="51" t="s">
        <v>544</v>
      </c>
      <c r="B1091" s="52"/>
      <c r="C1091" s="14"/>
    </row>
    <row r="1092" spans="1:3" ht="25.5" customHeight="1" thickBot="1">
      <c r="A1092" s="82" t="s">
        <v>696</v>
      </c>
      <c r="B1092" s="83"/>
      <c r="C1092" s="84"/>
    </row>
    <row r="1093" spans="1:12" ht="13.5" thickBot="1">
      <c r="A1093" s="37">
        <v>268</v>
      </c>
      <c r="B1093" s="38" t="s">
        <v>635</v>
      </c>
      <c r="C1093" s="56" t="s">
        <v>1779</v>
      </c>
      <c r="D1093" s="6">
        <v>1</v>
      </c>
      <c r="E1093" s="6">
        <v>2</v>
      </c>
      <c r="G1093" s="6" t="s">
        <v>2212</v>
      </c>
      <c r="H1093" s="6" t="s">
        <v>1382</v>
      </c>
      <c r="I1093" s="6" t="s">
        <v>259</v>
      </c>
      <c r="J1093" s="6" t="s">
        <v>390</v>
      </c>
      <c r="K1093" s="6" t="s">
        <v>695</v>
      </c>
      <c r="L1093" s="6" t="s">
        <v>1385</v>
      </c>
    </row>
    <row r="1094" spans="1:3" ht="12.75">
      <c r="A1094" s="9"/>
      <c r="B1094" s="10" t="s">
        <v>541</v>
      </c>
      <c r="C1094" s="11" t="str">
        <f>I1093</f>
        <v>Decimal (0 = -6V, 65535 = 6V)</v>
      </c>
    </row>
    <row r="1095" spans="1:3" ht="12.75">
      <c r="A1095" s="12"/>
      <c r="B1095" s="13" t="s">
        <v>1069</v>
      </c>
      <c r="C1095" s="14" t="str">
        <f>IF(G1093="HK_VALID","Valid","Invalid")</f>
        <v>Invalid</v>
      </c>
    </row>
    <row r="1096" spans="1:3" ht="25.5">
      <c r="A1096" s="12"/>
      <c r="B1096" s="13" t="s">
        <v>542</v>
      </c>
      <c r="C1096" s="15" t="s">
        <v>363</v>
      </c>
    </row>
    <row r="1097" spans="1:3" ht="12.75">
      <c r="A1097" s="12"/>
      <c r="B1097" s="13" t="s">
        <v>607</v>
      </c>
      <c r="C1097" s="14" t="str">
        <f>IF(H1093="HK_ALL","All HK modes","Nominal HK Only")</f>
        <v>All HK modes</v>
      </c>
    </row>
    <row r="1098" spans="1:3" ht="12.75">
      <c r="A1098" s="16"/>
      <c r="B1098" s="17" t="s">
        <v>543</v>
      </c>
      <c r="C1098" s="3">
        <f>E1093</f>
        <v>2</v>
      </c>
    </row>
    <row r="1099" spans="1:3" ht="12.75">
      <c r="A1099" s="51" t="s">
        <v>544</v>
      </c>
      <c r="B1099" s="52"/>
      <c r="C1099" s="14"/>
    </row>
    <row r="1100" spans="1:3" ht="25.5" customHeight="1" thickBot="1">
      <c r="A1100" s="82" t="s">
        <v>636</v>
      </c>
      <c r="B1100" s="83"/>
      <c r="C1100" s="84"/>
    </row>
    <row r="1101" spans="1:12" ht="13.5" thickBot="1">
      <c r="A1101" s="37">
        <v>269</v>
      </c>
      <c r="B1101" s="38" t="s">
        <v>1727</v>
      </c>
      <c r="C1101" s="56" t="s">
        <v>1779</v>
      </c>
      <c r="D1101" s="6">
        <v>1</v>
      </c>
      <c r="E1101" s="6">
        <v>2</v>
      </c>
      <c r="G1101" s="6" t="s">
        <v>2212</v>
      </c>
      <c r="H1101" s="6" t="s">
        <v>1382</v>
      </c>
      <c r="I1101" s="6" t="s">
        <v>259</v>
      </c>
      <c r="J1101" s="6" t="s">
        <v>390</v>
      </c>
      <c r="K1101" s="6" t="s">
        <v>697</v>
      </c>
      <c r="L1101" s="6" t="s">
        <v>1385</v>
      </c>
    </row>
    <row r="1102" spans="1:3" ht="12.75">
      <c r="A1102" s="9"/>
      <c r="B1102" s="10" t="s">
        <v>541</v>
      </c>
      <c r="C1102" s="11" t="str">
        <f>I1101</f>
        <v>Decimal (0 = -6V, 65535 = 6V)</v>
      </c>
    </row>
    <row r="1103" spans="1:3" ht="12.75">
      <c r="A1103" s="12"/>
      <c r="B1103" s="13" t="s">
        <v>1069</v>
      </c>
      <c r="C1103" s="14" t="str">
        <f>IF(G1101="HK_VALID","Valid","Invalid")</f>
        <v>Invalid</v>
      </c>
    </row>
    <row r="1104" spans="1:3" ht="25.5">
      <c r="A1104" s="12"/>
      <c r="B1104" s="13" t="s">
        <v>542</v>
      </c>
      <c r="C1104" s="15" t="s">
        <v>363</v>
      </c>
    </row>
    <row r="1105" spans="1:3" ht="12.75">
      <c r="A1105" s="12"/>
      <c r="B1105" s="13" t="s">
        <v>607</v>
      </c>
      <c r="C1105" s="14" t="str">
        <f>IF(H1101="HK_ALL","All HK modes","Nominal HK Only")</f>
        <v>All HK modes</v>
      </c>
    </row>
    <row r="1106" spans="1:3" ht="12.75">
      <c r="A1106" s="16"/>
      <c r="B1106" s="17" t="s">
        <v>543</v>
      </c>
      <c r="C1106" s="3">
        <f>E1101</f>
        <v>2</v>
      </c>
    </row>
    <row r="1107" spans="1:3" ht="12.75">
      <c r="A1107" s="51" t="s">
        <v>544</v>
      </c>
      <c r="B1107" s="52"/>
      <c r="C1107" s="14"/>
    </row>
    <row r="1108" spans="1:3" ht="25.5" customHeight="1" thickBot="1">
      <c r="A1108" s="82" t="s">
        <v>904</v>
      </c>
      <c r="B1108" s="83"/>
      <c r="C1108" s="84"/>
    </row>
    <row r="1109" spans="1:12" ht="13.5" thickBot="1">
      <c r="A1109" s="37">
        <v>270</v>
      </c>
      <c r="B1109" s="38" t="s">
        <v>671</v>
      </c>
      <c r="C1109" s="56" t="s">
        <v>1779</v>
      </c>
      <c r="D1109" s="6">
        <v>1</v>
      </c>
      <c r="E1109" s="6">
        <v>2</v>
      </c>
      <c r="G1109" s="6" t="s">
        <v>2212</v>
      </c>
      <c r="H1109" s="6" t="s">
        <v>1382</v>
      </c>
      <c r="I1109" s="6" t="s">
        <v>259</v>
      </c>
      <c r="J1109" s="6" t="s">
        <v>390</v>
      </c>
      <c r="K1109" s="6" t="s">
        <v>1195</v>
      </c>
      <c r="L1109" s="6" t="s">
        <v>1385</v>
      </c>
    </row>
    <row r="1110" spans="1:3" ht="12.75">
      <c r="A1110" s="9"/>
      <c r="B1110" s="10" t="s">
        <v>541</v>
      </c>
      <c r="C1110" s="11" t="str">
        <f>I1109</f>
        <v>Decimal (0 = -6V, 65535 = 6V)</v>
      </c>
    </row>
    <row r="1111" spans="1:3" ht="12.75">
      <c r="A1111" s="12"/>
      <c r="B1111" s="13" t="s">
        <v>1069</v>
      </c>
      <c r="C1111" s="14" t="str">
        <f>IF(G1109="HK_VALID","Valid","Invalid")</f>
        <v>Invalid</v>
      </c>
    </row>
    <row r="1112" spans="1:3" ht="25.5">
      <c r="A1112" s="12"/>
      <c r="B1112" s="13" t="s">
        <v>542</v>
      </c>
      <c r="C1112" s="15" t="s">
        <v>363</v>
      </c>
    </row>
    <row r="1113" spans="1:3" ht="12.75">
      <c r="A1113" s="12"/>
      <c r="B1113" s="13" t="s">
        <v>607</v>
      </c>
      <c r="C1113" s="14" t="str">
        <f>IF(H1109="HK_ALL","All HK modes","Nominal HK Only")</f>
        <v>All HK modes</v>
      </c>
    </row>
    <row r="1114" spans="1:3" ht="12.75">
      <c r="A1114" s="16"/>
      <c r="B1114" s="17" t="s">
        <v>543</v>
      </c>
      <c r="C1114" s="3">
        <f>E1109</f>
        <v>2</v>
      </c>
    </row>
    <row r="1115" spans="1:3" ht="12.75">
      <c r="A1115" s="51" t="s">
        <v>544</v>
      </c>
      <c r="B1115" s="52"/>
      <c r="C1115" s="14"/>
    </row>
    <row r="1116" spans="1:3" ht="25.5" customHeight="1" thickBot="1">
      <c r="A1116" s="82" t="s">
        <v>698</v>
      </c>
      <c r="B1116" s="83"/>
      <c r="C1116" s="84"/>
    </row>
    <row r="1117" spans="1:12" ht="13.5" thickBot="1">
      <c r="A1117" s="37">
        <v>271</v>
      </c>
      <c r="B1117" s="38" t="s">
        <v>1741</v>
      </c>
      <c r="C1117" s="56" t="s">
        <v>1779</v>
      </c>
      <c r="D1117" s="6">
        <v>1</v>
      </c>
      <c r="E1117" s="6">
        <v>2</v>
      </c>
      <c r="G1117" s="6" t="s">
        <v>2212</v>
      </c>
      <c r="H1117" s="6" t="s">
        <v>1382</v>
      </c>
      <c r="I1117" s="6" t="s">
        <v>259</v>
      </c>
      <c r="J1117" s="6" t="s">
        <v>390</v>
      </c>
      <c r="K1117" s="6" t="s">
        <v>1281</v>
      </c>
      <c r="L1117" s="6" t="s">
        <v>1385</v>
      </c>
    </row>
    <row r="1118" spans="1:3" ht="12.75">
      <c r="A1118" s="9"/>
      <c r="B1118" s="10" t="s">
        <v>541</v>
      </c>
      <c r="C1118" s="11" t="str">
        <f>I1117</f>
        <v>Decimal (0 = -6V, 65535 = 6V)</v>
      </c>
    </row>
    <row r="1119" spans="1:3" ht="12.75">
      <c r="A1119" s="12"/>
      <c r="B1119" s="13" t="s">
        <v>1069</v>
      </c>
      <c r="C1119" s="14" t="str">
        <f>IF(G1117="HK_VALID","Valid","Invalid")</f>
        <v>Invalid</v>
      </c>
    </row>
    <row r="1120" spans="1:3" ht="25.5">
      <c r="A1120" s="12"/>
      <c r="B1120" s="13" t="s">
        <v>542</v>
      </c>
      <c r="C1120" s="15" t="s">
        <v>363</v>
      </c>
    </row>
    <row r="1121" spans="1:3" ht="12.75">
      <c r="A1121" s="12"/>
      <c r="B1121" s="13" t="s">
        <v>607</v>
      </c>
      <c r="C1121" s="14" t="str">
        <f>IF(H1117="HK_ALL","All HK modes","Nominal HK Only")</f>
        <v>All HK modes</v>
      </c>
    </row>
    <row r="1122" spans="1:3" ht="12.75">
      <c r="A1122" s="16"/>
      <c r="B1122" s="17" t="s">
        <v>543</v>
      </c>
      <c r="C1122" s="3">
        <f>E1117</f>
        <v>2</v>
      </c>
    </row>
    <row r="1123" spans="1:3" ht="12.75">
      <c r="A1123" s="51" t="s">
        <v>544</v>
      </c>
      <c r="B1123" s="52"/>
      <c r="C1123" s="14"/>
    </row>
    <row r="1124" spans="1:3" ht="25.5" customHeight="1" thickBot="1">
      <c r="A1124" s="82" t="s">
        <v>1742</v>
      </c>
      <c r="B1124" s="83"/>
      <c r="C1124" s="84"/>
    </row>
    <row r="1125" spans="1:12" ht="13.5" thickBot="1">
      <c r="A1125" s="37">
        <v>272</v>
      </c>
      <c r="B1125" s="38" t="s">
        <v>1188</v>
      </c>
      <c r="C1125" s="56" t="s">
        <v>1779</v>
      </c>
      <c r="D1125" s="6">
        <v>1</v>
      </c>
      <c r="E1125" s="6">
        <v>2</v>
      </c>
      <c r="G1125" s="6" t="s">
        <v>2212</v>
      </c>
      <c r="H1125" s="6" t="s">
        <v>1382</v>
      </c>
      <c r="I1125" s="6" t="s">
        <v>259</v>
      </c>
      <c r="J1125" s="6" t="s">
        <v>390</v>
      </c>
      <c r="K1125" s="6" t="s">
        <v>1187</v>
      </c>
      <c r="L1125" s="6" t="s">
        <v>1385</v>
      </c>
    </row>
    <row r="1126" spans="1:3" ht="12.75">
      <c r="A1126" s="9"/>
      <c r="B1126" s="10" t="s">
        <v>541</v>
      </c>
      <c r="C1126" s="11" t="str">
        <f>I1125</f>
        <v>Decimal (0 = -6V, 65535 = 6V)</v>
      </c>
    </row>
    <row r="1127" spans="1:3" ht="12.75">
      <c r="A1127" s="12"/>
      <c r="B1127" s="13" t="s">
        <v>1069</v>
      </c>
      <c r="C1127" s="14" t="str">
        <f>IF(G1125="HK_VALID","Valid","Invalid")</f>
        <v>Invalid</v>
      </c>
    </row>
    <row r="1128" spans="1:3" ht="25.5">
      <c r="A1128" s="12"/>
      <c r="B1128" s="13" t="s">
        <v>542</v>
      </c>
      <c r="C1128" s="15" t="s">
        <v>363</v>
      </c>
    </row>
    <row r="1129" spans="1:3" ht="12.75">
      <c r="A1129" s="12"/>
      <c r="B1129" s="13" t="s">
        <v>607</v>
      </c>
      <c r="C1129" s="14" t="str">
        <f>IF(H1125="HK_ALL","All HK modes","Nominal HK Only")</f>
        <v>All HK modes</v>
      </c>
    </row>
    <row r="1130" spans="1:3" ht="12.75">
      <c r="A1130" s="16"/>
      <c r="B1130" s="17" t="s">
        <v>543</v>
      </c>
      <c r="C1130" s="3">
        <f>E1125</f>
        <v>2</v>
      </c>
    </row>
    <row r="1131" spans="1:3" ht="12.75">
      <c r="A1131" s="51" t="s">
        <v>544</v>
      </c>
      <c r="B1131" s="52"/>
      <c r="C1131" s="14"/>
    </row>
    <row r="1132" spans="1:3" ht="25.5" customHeight="1" thickBot="1">
      <c r="A1132" s="82" t="s">
        <v>1365</v>
      </c>
      <c r="B1132" s="83"/>
      <c r="C1132" s="84"/>
    </row>
    <row r="1133" spans="1:12" ht="13.5" thickBot="1">
      <c r="A1133" s="37">
        <v>273</v>
      </c>
      <c r="B1133" s="38" t="s">
        <v>941</v>
      </c>
      <c r="C1133" s="56" t="s">
        <v>1779</v>
      </c>
      <c r="D1133" s="6">
        <v>1</v>
      </c>
      <c r="E1133" s="6">
        <v>2</v>
      </c>
      <c r="G1133" s="6" t="s">
        <v>2212</v>
      </c>
      <c r="H1133" s="6" t="s">
        <v>1382</v>
      </c>
      <c r="I1133" s="6" t="s">
        <v>259</v>
      </c>
      <c r="J1133" s="6" t="s">
        <v>390</v>
      </c>
      <c r="K1133" s="6" t="s">
        <v>1282</v>
      </c>
      <c r="L1133" s="6" t="s">
        <v>1385</v>
      </c>
    </row>
    <row r="1134" spans="1:3" ht="12.75">
      <c r="A1134" s="9"/>
      <c r="B1134" s="10" t="s">
        <v>541</v>
      </c>
      <c r="C1134" s="11" t="str">
        <f>I1133</f>
        <v>Decimal (0 = -6V, 65535 = 6V)</v>
      </c>
    </row>
    <row r="1135" spans="1:3" ht="12.75">
      <c r="A1135" s="12"/>
      <c r="B1135" s="13" t="s">
        <v>1069</v>
      </c>
      <c r="C1135" s="14" t="str">
        <f>IF(G1133="HK_VALID","Valid","Invalid")</f>
        <v>Invalid</v>
      </c>
    </row>
    <row r="1136" spans="1:3" ht="25.5">
      <c r="A1136" s="12"/>
      <c r="B1136" s="13" t="s">
        <v>542</v>
      </c>
      <c r="C1136" s="15" t="s">
        <v>363</v>
      </c>
    </row>
    <row r="1137" spans="1:3" ht="12.75">
      <c r="A1137" s="12"/>
      <c r="B1137" s="13" t="s">
        <v>607</v>
      </c>
      <c r="C1137" s="14" t="str">
        <f>IF(H1133="HK_ALL","All HK modes","Nominal HK Only")</f>
        <v>All HK modes</v>
      </c>
    </row>
    <row r="1138" spans="1:3" ht="12.75">
      <c r="A1138" s="16"/>
      <c r="B1138" s="17" t="s">
        <v>543</v>
      </c>
      <c r="C1138" s="3">
        <f>E1133</f>
        <v>2</v>
      </c>
    </row>
    <row r="1139" spans="1:3" ht="12.75">
      <c r="A1139" s="51" t="s">
        <v>544</v>
      </c>
      <c r="B1139" s="52"/>
      <c r="C1139" s="14"/>
    </row>
    <row r="1140" spans="1:3" ht="25.5" customHeight="1" thickBot="1">
      <c r="A1140" s="82" t="s">
        <v>942</v>
      </c>
      <c r="B1140" s="83"/>
      <c r="C1140" s="84"/>
    </row>
    <row r="1141" spans="1:12" ht="13.5" thickBot="1">
      <c r="A1141" s="37">
        <v>274</v>
      </c>
      <c r="B1141" s="38" t="s">
        <v>943</v>
      </c>
      <c r="C1141" s="56" t="s">
        <v>1779</v>
      </c>
      <c r="D1141" s="6">
        <v>1</v>
      </c>
      <c r="E1141" s="6">
        <v>2</v>
      </c>
      <c r="G1141" s="6" t="s">
        <v>2212</v>
      </c>
      <c r="H1141" s="6" t="s">
        <v>1382</v>
      </c>
      <c r="I1141" s="6" t="s">
        <v>259</v>
      </c>
      <c r="J1141" s="6" t="s">
        <v>390</v>
      </c>
      <c r="K1141" s="6" t="s">
        <v>1283</v>
      </c>
      <c r="L1141" s="6" t="s">
        <v>1385</v>
      </c>
    </row>
    <row r="1142" spans="1:3" ht="12.75">
      <c r="A1142" s="9"/>
      <c r="B1142" s="10" t="s">
        <v>541</v>
      </c>
      <c r="C1142" s="11" t="str">
        <f>I1141</f>
        <v>Decimal (0 = -6V, 65535 = 6V)</v>
      </c>
    </row>
    <row r="1143" spans="1:3" ht="12.75">
      <c r="A1143" s="12"/>
      <c r="B1143" s="13" t="s">
        <v>1069</v>
      </c>
      <c r="C1143" s="14" t="str">
        <f>IF(G1141="HK_VALID","Valid","Invalid")</f>
        <v>Invalid</v>
      </c>
    </row>
    <row r="1144" spans="1:3" ht="25.5">
      <c r="A1144" s="12"/>
      <c r="B1144" s="13" t="s">
        <v>542</v>
      </c>
      <c r="C1144" s="15" t="s">
        <v>363</v>
      </c>
    </row>
    <row r="1145" spans="1:3" ht="12.75">
      <c r="A1145" s="12"/>
      <c r="B1145" s="13" t="s">
        <v>607</v>
      </c>
      <c r="C1145" s="14" t="str">
        <f>IF(H1141="HK_ALL","All HK modes","Nominal HK Only")</f>
        <v>All HK modes</v>
      </c>
    </row>
    <row r="1146" spans="1:3" ht="12.75">
      <c r="A1146" s="16"/>
      <c r="B1146" s="17" t="s">
        <v>543</v>
      </c>
      <c r="C1146" s="3">
        <f>E1141</f>
        <v>2</v>
      </c>
    </row>
    <row r="1147" spans="1:3" ht="12.75">
      <c r="A1147" s="51" t="s">
        <v>544</v>
      </c>
      <c r="B1147" s="52"/>
      <c r="C1147" s="14"/>
    </row>
    <row r="1148" spans="1:3" ht="25.5" customHeight="1" thickBot="1">
      <c r="A1148" s="82" t="s">
        <v>944</v>
      </c>
      <c r="B1148" s="83"/>
      <c r="C1148" s="84"/>
    </row>
    <row r="1149" spans="1:12" ht="13.5" thickBot="1">
      <c r="A1149" s="37">
        <v>275</v>
      </c>
      <c r="B1149" s="38" t="s">
        <v>927</v>
      </c>
      <c r="C1149" s="56" t="s">
        <v>1779</v>
      </c>
      <c r="D1149" s="6">
        <v>1</v>
      </c>
      <c r="E1149" s="6">
        <v>2</v>
      </c>
      <c r="G1149" s="6" t="s">
        <v>2212</v>
      </c>
      <c r="H1149" s="6" t="s">
        <v>1382</v>
      </c>
      <c r="I1149" s="6" t="s">
        <v>259</v>
      </c>
      <c r="J1149" s="6" t="s">
        <v>390</v>
      </c>
      <c r="K1149" s="6" t="s">
        <v>1284</v>
      </c>
      <c r="L1149" s="6" t="s">
        <v>1385</v>
      </c>
    </row>
    <row r="1150" spans="1:3" ht="12.75">
      <c r="A1150" s="9"/>
      <c r="B1150" s="10" t="s">
        <v>541</v>
      </c>
      <c r="C1150" s="11" t="str">
        <f>I1149</f>
        <v>Decimal (0 = -6V, 65535 = 6V)</v>
      </c>
    </row>
    <row r="1151" spans="1:3" ht="12.75">
      <c r="A1151" s="12"/>
      <c r="B1151" s="13" t="s">
        <v>1069</v>
      </c>
      <c r="C1151" s="14" t="str">
        <f>IF(G1149="HK_VALID","Valid","Invalid")</f>
        <v>Invalid</v>
      </c>
    </row>
    <row r="1152" spans="1:3" ht="25.5">
      <c r="A1152" s="12"/>
      <c r="B1152" s="13" t="s">
        <v>542</v>
      </c>
      <c r="C1152" s="15" t="s">
        <v>363</v>
      </c>
    </row>
    <row r="1153" spans="1:3" ht="12.75">
      <c r="A1153" s="12"/>
      <c r="B1153" s="13" t="s">
        <v>607</v>
      </c>
      <c r="C1153" s="14" t="str">
        <f>IF(H1149="HK_ALL","All HK modes","Nominal HK Only")</f>
        <v>All HK modes</v>
      </c>
    </row>
    <row r="1154" spans="1:3" ht="12.75">
      <c r="A1154" s="16"/>
      <c r="B1154" s="17" t="s">
        <v>543</v>
      </c>
      <c r="C1154" s="3">
        <f>E1149</f>
        <v>2</v>
      </c>
    </row>
    <row r="1155" spans="1:3" ht="12.75">
      <c r="A1155" s="51" t="s">
        <v>544</v>
      </c>
      <c r="B1155" s="52"/>
      <c r="C1155" s="14"/>
    </row>
    <row r="1156" spans="1:3" ht="25.5" customHeight="1" thickBot="1">
      <c r="A1156" s="82" t="s">
        <v>1696</v>
      </c>
      <c r="B1156" s="83"/>
      <c r="C1156" s="84"/>
    </row>
    <row r="1157" spans="1:12" ht="13.5" thickBot="1">
      <c r="A1157" s="37">
        <v>276</v>
      </c>
      <c r="B1157" s="38" t="s">
        <v>1697</v>
      </c>
      <c r="C1157" s="56" t="s">
        <v>1779</v>
      </c>
      <c r="D1157" s="6">
        <v>1</v>
      </c>
      <c r="E1157" s="6">
        <v>2</v>
      </c>
      <c r="G1157" s="6" t="s">
        <v>2212</v>
      </c>
      <c r="H1157" s="6" t="s">
        <v>1382</v>
      </c>
      <c r="I1157" s="6" t="s">
        <v>259</v>
      </c>
      <c r="J1157" s="6" t="s">
        <v>390</v>
      </c>
      <c r="K1157" s="6" t="s">
        <v>1285</v>
      </c>
      <c r="L1157" s="6" t="s">
        <v>1385</v>
      </c>
    </row>
    <row r="1158" spans="1:3" ht="12.75">
      <c r="A1158" s="9"/>
      <c r="B1158" s="10" t="s">
        <v>541</v>
      </c>
      <c r="C1158" s="11" t="str">
        <f>I1157</f>
        <v>Decimal (0 = -6V, 65535 = 6V)</v>
      </c>
    </row>
    <row r="1159" spans="1:3" ht="12.75">
      <c r="A1159" s="12"/>
      <c r="B1159" s="13" t="s">
        <v>1069</v>
      </c>
      <c r="C1159" s="14" t="str">
        <f>IF(G1157="HK_VALID","Valid","Invalid")</f>
        <v>Invalid</v>
      </c>
    </row>
    <row r="1160" spans="1:3" ht="25.5">
      <c r="A1160" s="12"/>
      <c r="B1160" s="13" t="s">
        <v>542</v>
      </c>
      <c r="C1160" s="15" t="s">
        <v>363</v>
      </c>
    </row>
    <row r="1161" spans="1:3" ht="12.75">
      <c r="A1161" s="12"/>
      <c r="B1161" s="13" t="s">
        <v>607</v>
      </c>
      <c r="C1161" s="14" t="str">
        <f>IF(H1157="HK_ALL","All HK modes","Nominal HK Only")</f>
        <v>All HK modes</v>
      </c>
    </row>
    <row r="1162" spans="1:3" ht="12.75">
      <c r="A1162" s="16"/>
      <c r="B1162" s="17" t="s">
        <v>543</v>
      </c>
      <c r="C1162" s="3">
        <f>E1157</f>
        <v>2</v>
      </c>
    </row>
    <row r="1163" spans="1:3" ht="12.75">
      <c r="A1163" s="51" t="s">
        <v>544</v>
      </c>
      <c r="B1163" s="52"/>
      <c r="C1163" s="14"/>
    </row>
    <row r="1164" spans="1:3" ht="25.5" customHeight="1" thickBot="1">
      <c r="A1164" s="82" t="s">
        <v>1698</v>
      </c>
      <c r="B1164" s="83"/>
      <c r="C1164" s="84"/>
    </row>
    <row r="1165" spans="1:12" ht="13.5" thickBot="1">
      <c r="A1165" s="37">
        <v>277</v>
      </c>
      <c r="B1165" s="38" t="s">
        <v>1699</v>
      </c>
      <c r="C1165" s="56" t="s">
        <v>1779</v>
      </c>
      <c r="D1165" s="6">
        <v>1</v>
      </c>
      <c r="E1165" s="6">
        <v>2</v>
      </c>
      <c r="G1165" s="6" t="s">
        <v>2212</v>
      </c>
      <c r="H1165" s="6" t="s">
        <v>1382</v>
      </c>
      <c r="I1165" s="6" t="s">
        <v>260</v>
      </c>
      <c r="J1165" s="6" t="s">
        <v>390</v>
      </c>
      <c r="K1165" s="6" t="s">
        <v>2217</v>
      </c>
      <c r="L1165" s="6" t="s">
        <v>1385</v>
      </c>
    </row>
    <row r="1166" spans="1:3" ht="12.75">
      <c r="A1166" s="9"/>
      <c r="B1166" s="10" t="s">
        <v>541</v>
      </c>
      <c r="C1166" s="11" t="str">
        <f>I1165</f>
        <v>Decimal (0 = -0.6mA, 65535 = 0.6mA)</v>
      </c>
    </row>
    <row r="1167" spans="1:3" ht="12.75">
      <c r="A1167" s="12"/>
      <c r="B1167" s="13" t="s">
        <v>1069</v>
      </c>
      <c r="C1167" s="14" t="str">
        <f>IF(G1165="HK_VALID","Valid","Invalid")</f>
        <v>Invalid</v>
      </c>
    </row>
    <row r="1168" spans="1:3" ht="25.5">
      <c r="A1168" s="12"/>
      <c r="B1168" s="13" t="s">
        <v>542</v>
      </c>
      <c r="C1168" s="15" t="s">
        <v>363</v>
      </c>
    </row>
    <row r="1169" spans="1:3" ht="12.75">
      <c r="A1169" s="12"/>
      <c r="B1169" s="13" t="s">
        <v>607</v>
      </c>
      <c r="C1169" s="14" t="str">
        <f>IF(H1165="HK_ALL","All HK modes","Nominal HK Only")</f>
        <v>All HK modes</v>
      </c>
    </row>
    <row r="1170" spans="1:3" ht="12.75">
      <c r="A1170" s="16"/>
      <c r="B1170" s="17" t="s">
        <v>543</v>
      </c>
      <c r="C1170" s="3">
        <f>E1165</f>
        <v>2</v>
      </c>
    </row>
    <row r="1171" spans="1:3" ht="12.75">
      <c r="A1171" s="51" t="s">
        <v>544</v>
      </c>
      <c r="B1171" s="52"/>
      <c r="C1171" s="14"/>
    </row>
    <row r="1172" spans="1:3" ht="25.5" customHeight="1" thickBot="1">
      <c r="A1172" s="82" t="s">
        <v>1286</v>
      </c>
      <c r="B1172" s="83"/>
      <c r="C1172" s="84"/>
    </row>
    <row r="1173" spans="1:12" ht="13.5" thickBot="1">
      <c r="A1173" s="37">
        <v>278</v>
      </c>
      <c r="B1173" s="38" t="s">
        <v>1287</v>
      </c>
      <c r="C1173" s="56" t="s">
        <v>1779</v>
      </c>
      <c r="D1173" s="6">
        <v>1</v>
      </c>
      <c r="E1173" s="6">
        <v>2</v>
      </c>
      <c r="G1173" s="6" t="s">
        <v>2212</v>
      </c>
      <c r="H1173" s="6" t="s">
        <v>1382</v>
      </c>
      <c r="I1173" s="6" t="s">
        <v>260</v>
      </c>
      <c r="J1173" s="6" t="s">
        <v>390</v>
      </c>
      <c r="K1173" s="6" t="s">
        <v>1289</v>
      </c>
      <c r="L1173" s="6" t="s">
        <v>1385</v>
      </c>
    </row>
    <row r="1174" spans="1:3" ht="12.75">
      <c r="A1174" s="9"/>
      <c r="B1174" s="10" t="s">
        <v>541</v>
      </c>
      <c r="C1174" s="11" t="str">
        <f>I1173</f>
        <v>Decimal (0 = -0.6mA, 65535 = 0.6mA)</v>
      </c>
    </row>
    <row r="1175" spans="1:3" ht="12.75">
      <c r="A1175" s="12"/>
      <c r="B1175" s="13" t="s">
        <v>1069</v>
      </c>
      <c r="C1175" s="14" t="str">
        <f>IF(G1173="HK_VALID","Valid","Invalid")</f>
        <v>Invalid</v>
      </c>
    </row>
    <row r="1176" spans="1:3" ht="25.5">
      <c r="A1176" s="12"/>
      <c r="B1176" s="13" t="s">
        <v>542</v>
      </c>
      <c r="C1176" s="15" t="s">
        <v>363</v>
      </c>
    </row>
    <row r="1177" spans="1:3" ht="12.75">
      <c r="A1177" s="12"/>
      <c r="B1177" s="13" t="s">
        <v>607</v>
      </c>
      <c r="C1177" s="14" t="str">
        <f>IF(H1173="HK_ALL","All HK modes","Nominal HK Only")</f>
        <v>All HK modes</v>
      </c>
    </row>
    <row r="1178" spans="1:3" ht="12.75">
      <c r="A1178" s="16"/>
      <c r="B1178" s="17" t="s">
        <v>543</v>
      </c>
      <c r="C1178" s="3">
        <f>E1173</f>
        <v>2</v>
      </c>
    </row>
    <row r="1179" spans="1:3" ht="12.75">
      <c r="A1179" s="51" t="s">
        <v>544</v>
      </c>
      <c r="B1179" s="52"/>
      <c r="C1179" s="14"/>
    </row>
    <row r="1180" spans="1:3" ht="25.5" customHeight="1" thickBot="1">
      <c r="A1180" s="82" t="s">
        <v>1288</v>
      </c>
      <c r="B1180" s="83"/>
      <c r="C1180" s="84"/>
    </row>
    <row r="1181" spans="1:12" ht="13.5" thickBot="1">
      <c r="A1181" s="37">
        <v>279</v>
      </c>
      <c r="B1181" s="38" t="s">
        <v>1700</v>
      </c>
      <c r="C1181" s="56" t="s">
        <v>1779</v>
      </c>
      <c r="D1181" s="6">
        <v>1</v>
      </c>
      <c r="E1181" s="6">
        <v>2</v>
      </c>
      <c r="G1181" s="6" t="s">
        <v>2212</v>
      </c>
      <c r="H1181" s="6" t="s">
        <v>1382</v>
      </c>
      <c r="I1181" s="6" t="s">
        <v>260</v>
      </c>
      <c r="J1181" s="6" t="s">
        <v>390</v>
      </c>
      <c r="K1181" s="6" t="s">
        <v>1290</v>
      </c>
      <c r="L1181" s="6" t="s">
        <v>1385</v>
      </c>
    </row>
    <row r="1182" spans="1:3" ht="12.75">
      <c r="A1182" s="9"/>
      <c r="B1182" s="10" t="s">
        <v>541</v>
      </c>
      <c r="C1182" s="11" t="str">
        <f>I1181</f>
        <v>Decimal (0 = -0.6mA, 65535 = 0.6mA)</v>
      </c>
    </row>
    <row r="1183" spans="1:3" ht="12.75">
      <c r="A1183" s="12"/>
      <c r="B1183" s="13" t="s">
        <v>1069</v>
      </c>
      <c r="C1183" s="14" t="str">
        <f>IF(G1181="HK_VALID","Valid","Invalid")</f>
        <v>Invalid</v>
      </c>
    </row>
    <row r="1184" spans="1:3" ht="25.5">
      <c r="A1184" s="12"/>
      <c r="B1184" s="13" t="s">
        <v>542</v>
      </c>
      <c r="C1184" s="15" t="s">
        <v>363</v>
      </c>
    </row>
    <row r="1185" spans="1:3" ht="12.75">
      <c r="A1185" s="12"/>
      <c r="B1185" s="13" t="s">
        <v>607</v>
      </c>
      <c r="C1185" s="14" t="str">
        <f>IF(H1181="HK_ALL","All HK modes","Nominal HK Only")</f>
        <v>All HK modes</v>
      </c>
    </row>
    <row r="1186" spans="1:3" ht="12.75">
      <c r="A1186" s="16"/>
      <c r="B1186" s="17" t="s">
        <v>543</v>
      </c>
      <c r="C1186" s="3">
        <f>E1181</f>
        <v>2</v>
      </c>
    </row>
    <row r="1187" spans="1:3" ht="12.75">
      <c r="A1187" s="51" t="s">
        <v>544</v>
      </c>
      <c r="B1187" s="52"/>
      <c r="C1187" s="14"/>
    </row>
    <row r="1188" spans="1:3" ht="25.5" customHeight="1" thickBot="1">
      <c r="A1188" s="82" t="s">
        <v>1291</v>
      </c>
      <c r="B1188" s="83"/>
      <c r="C1188" s="84"/>
    </row>
    <row r="1189" spans="1:12" ht="13.5" thickBot="1">
      <c r="A1189" s="37">
        <v>280</v>
      </c>
      <c r="B1189" s="38" t="s">
        <v>79</v>
      </c>
      <c r="C1189" s="56" t="s">
        <v>1779</v>
      </c>
      <c r="D1189" s="6">
        <v>1</v>
      </c>
      <c r="E1189" s="6">
        <v>2</v>
      </c>
      <c r="G1189" s="6" t="s">
        <v>2212</v>
      </c>
      <c r="H1189" s="6" t="s">
        <v>1382</v>
      </c>
      <c r="I1189" s="6" t="s">
        <v>260</v>
      </c>
      <c r="J1189" s="6" t="s">
        <v>390</v>
      </c>
      <c r="K1189" s="6" t="s">
        <v>80</v>
      </c>
      <c r="L1189" s="6" t="s">
        <v>1385</v>
      </c>
    </row>
    <row r="1190" spans="1:3" ht="12.75">
      <c r="A1190" s="9"/>
      <c r="B1190" s="10" t="s">
        <v>541</v>
      </c>
      <c r="C1190" s="11" t="str">
        <f>I1189</f>
        <v>Decimal (0 = -0.6mA, 65535 = 0.6mA)</v>
      </c>
    </row>
    <row r="1191" spans="1:3" ht="12.75">
      <c r="A1191" s="12"/>
      <c r="B1191" s="13" t="s">
        <v>1069</v>
      </c>
      <c r="C1191" s="14" t="str">
        <f>IF(G1189="HK_VALID","Valid","Invalid")</f>
        <v>Invalid</v>
      </c>
    </row>
    <row r="1192" spans="1:3" ht="25.5">
      <c r="A1192" s="12"/>
      <c r="B1192" s="13" t="s">
        <v>542</v>
      </c>
      <c r="C1192" s="15" t="s">
        <v>363</v>
      </c>
    </row>
    <row r="1193" spans="1:3" ht="12.75">
      <c r="A1193" s="12"/>
      <c r="B1193" s="13" t="s">
        <v>607</v>
      </c>
      <c r="C1193" s="14" t="str">
        <f>IF(H1189="HK_ALL","All HK modes","Nominal HK Only")</f>
        <v>All HK modes</v>
      </c>
    </row>
    <row r="1194" spans="1:3" ht="12.75">
      <c r="A1194" s="16"/>
      <c r="B1194" s="17" t="s">
        <v>543</v>
      </c>
      <c r="C1194" s="3">
        <f>E1189</f>
        <v>2</v>
      </c>
    </row>
    <row r="1195" spans="1:3" ht="12.75">
      <c r="A1195" s="51" t="s">
        <v>544</v>
      </c>
      <c r="B1195" s="52"/>
      <c r="C1195" s="14"/>
    </row>
    <row r="1196" spans="1:3" ht="25.5" customHeight="1" thickBot="1">
      <c r="A1196" s="82" t="s">
        <v>82</v>
      </c>
      <c r="B1196" s="83"/>
      <c r="C1196" s="84"/>
    </row>
    <row r="1197" spans="1:12" ht="13.5" thickBot="1">
      <c r="A1197" s="37">
        <v>281</v>
      </c>
      <c r="B1197" s="38" t="s">
        <v>81</v>
      </c>
      <c r="C1197" s="56" t="s">
        <v>1779</v>
      </c>
      <c r="D1197" s="6">
        <v>1</v>
      </c>
      <c r="E1197" s="6">
        <v>2</v>
      </c>
      <c r="G1197" s="6" t="s">
        <v>2212</v>
      </c>
      <c r="H1197" s="6" t="s">
        <v>1382</v>
      </c>
      <c r="I1197" s="6" t="s">
        <v>1091</v>
      </c>
      <c r="J1197" s="6" t="s">
        <v>390</v>
      </c>
      <c r="K1197" s="6" t="s">
        <v>547</v>
      </c>
      <c r="L1197" s="6" t="s">
        <v>1385</v>
      </c>
    </row>
    <row r="1198" spans="1:3" ht="12.75">
      <c r="A1198" s="9"/>
      <c r="B1198" s="10" t="s">
        <v>541</v>
      </c>
      <c r="C1198" s="11" t="str">
        <f>I1197</f>
        <v>Decimal (-32767 = -25mA, 32767 = 25mA)</v>
      </c>
    </row>
    <row r="1199" spans="1:3" ht="12.75">
      <c r="A1199" s="12"/>
      <c r="B1199" s="13" t="s">
        <v>1069</v>
      </c>
      <c r="C1199" s="14" t="str">
        <f>IF(G1197="HK_VALID","Valid","Invalid")</f>
        <v>Invalid</v>
      </c>
    </row>
    <row r="1200" spans="1:3" ht="12.75">
      <c r="A1200" s="12"/>
      <c r="B1200" s="13" t="s">
        <v>542</v>
      </c>
      <c r="C1200" s="14" t="s">
        <v>363</v>
      </c>
    </row>
    <row r="1201" spans="1:3" ht="12.75">
      <c r="A1201" s="12"/>
      <c r="B1201" s="13" t="s">
        <v>607</v>
      </c>
      <c r="C1201" s="14" t="str">
        <f>IF(H1197="HK_ALL","All HK modes","Nominal HK Only")</f>
        <v>All HK modes</v>
      </c>
    </row>
    <row r="1202" spans="1:3" ht="12.75">
      <c r="A1202" s="16"/>
      <c r="B1202" s="17" t="s">
        <v>543</v>
      </c>
      <c r="C1202" s="3">
        <f>E1197</f>
        <v>2</v>
      </c>
    </row>
    <row r="1203" spans="1:3" ht="12.75">
      <c r="A1203" s="51" t="s">
        <v>544</v>
      </c>
      <c r="B1203" s="52"/>
      <c r="C1203" s="14"/>
    </row>
    <row r="1204" spans="1:3" ht="25.5" customHeight="1" thickBot="1">
      <c r="A1204" s="82" t="s">
        <v>412</v>
      </c>
      <c r="B1204" s="83"/>
      <c r="C1204" s="84"/>
    </row>
    <row r="1205" spans="1:12" ht="13.5" thickBot="1">
      <c r="A1205" s="37">
        <v>282</v>
      </c>
      <c r="B1205" s="38" t="s">
        <v>83</v>
      </c>
      <c r="C1205" s="56" t="s">
        <v>1779</v>
      </c>
      <c r="D1205" s="6">
        <v>1</v>
      </c>
      <c r="E1205" s="6">
        <v>2</v>
      </c>
      <c r="G1205" s="6" t="s">
        <v>2212</v>
      </c>
      <c r="H1205" s="6" t="s">
        <v>1382</v>
      </c>
      <c r="I1205" s="6" t="s">
        <v>84</v>
      </c>
      <c r="J1205" s="6" t="s">
        <v>390</v>
      </c>
      <c r="K1205" s="6" t="s">
        <v>548</v>
      </c>
      <c r="L1205" s="6" t="s">
        <v>1385</v>
      </c>
    </row>
    <row r="1206" spans="1:3" ht="12.75">
      <c r="A1206" s="9"/>
      <c r="B1206" s="10" t="s">
        <v>541</v>
      </c>
      <c r="C1206" s="11" t="str">
        <f>I1205</f>
        <v>Decimal (-32767 = -37.5V, 32767 = 37.5V)</v>
      </c>
    </row>
    <row r="1207" spans="1:3" ht="12.75">
      <c r="A1207" s="12"/>
      <c r="B1207" s="13" t="s">
        <v>1069</v>
      </c>
      <c r="C1207" s="14" t="str">
        <f>IF(G1205="HK_VALID","Valid","Invalid")</f>
        <v>Invalid</v>
      </c>
    </row>
    <row r="1208" spans="1:3" ht="12.75">
      <c r="A1208" s="12"/>
      <c r="B1208" s="13" t="s">
        <v>542</v>
      </c>
      <c r="C1208" s="14" t="s">
        <v>363</v>
      </c>
    </row>
    <row r="1209" spans="1:3" ht="12.75">
      <c r="A1209" s="12"/>
      <c r="B1209" s="13" t="s">
        <v>607</v>
      </c>
      <c r="C1209" s="14" t="str">
        <f>IF(H1205="HK_ALL","All HK modes","Nominal HK Only")</f>
        <v>All HK modes</v>
      </c>
    </row>
    <row r="1210" spans="1:3" ht="12.75">
      <c r="A1210" s="16"/>
      <c r="B1210" s="17" t="s">
        <v>543</v>
      </c>
      <c r="C1210" s="3">
        <f>E1205</f>
        <v>2</v>
      </c>
    </row>
    <row r="1211" spans="1:3" ht="12.75">
      <c r="A1211" s="51" t="s">
        <v>544</v>
      </c>
      <c r="B1211" s="52"/>
      <c r="C1211" s="14"/>
    </row>
    <row r="1212" spans="1:3" ht="25.5" customHeight="1" thickBot="1">
      <c r="A1212" s="82" t="s">
        <v>85</v>
      </c>
      <c r="B1212" s="83"/>
      <c r="C1212" s="84"/>
    </row>
    <row r="1213" spans="1:12" ht="13.5" thickBot="1">
      <c r="A1213" s="37">
        <v>283</v>
      </c>
      <c r="B1213" s="38" t="s">
        <v>672</v>
      </c>
      <c r="C1213" s="56" t="s">
        <v>1779</v>
      </c>
      <c r="D1213" s="6">
        <v>1</v>
      </c>
      <c r="E1213" s="6">
        <v>2</v>
      </c>
      <c r="G1213" s="6" t="s">
        <v>2212</v>
      </c>
      <c r="H1213" s="6" t="s">
        <v>1382</v>
      </c>
      <c r="I1213" s="6" t="s">
        <v>1587</v>
      </c>
      <c r="J1213" s="6" t="s">
        <v>390</v>
      </c>
      <c r="K1213" s="6" t="s">
        <v>185</v>
      </c>
      <c r="L1213" s="6" t="s">
        <v>1385</v>
      </c>
    </row>
    <row r="1214" spans="1:3" ht="12.75">
      <c r="A1214" s="9"/>
      <c r="B1214" s="10" t="s">
        <v>541</v>
      </c>
      <c r="C1214" s="11" t="str">
        <f>I1213</f>
        <v>Decimal (-32767 = -5V, 32767 = 5V)</v>
      </c>
    </row>
    <row r="1215" spans="1:3" ht="12.75">
      <c r="A1215" s="12"/>
      <c r="B1215" s="13" t="s">
        <v>1069</v>
      </c>
      <c r="C1215" s="14" t="str">
        <f>IF(G1213="HK_VALID","Valid","Invalid")</f>
        <v>Invalid</v>
      </c>
    </row>
    <row r="1216" spans="1:3" ht="12.75">
      <c r="A1216" s="12"/>
      <c r="B1216" s="13" t="s">
        <v>542</v>
      </c>
      <c r="C1216" s="14" t="s">
        <v>363</v>
      </c>
    </row>
    <row r="1217" spans="1:3" ht="12.75">
      <c r="A1217" s="12"/>
      <c r="B1217" s="13" t="s">
        <v>607</v>
      </c>
      <c r="C1217" s="14" t="str">
        <f>IF(H1213="HK_ALL","All HK modes","Nominal HK Only")</f>
        <v>All HK modes</v>
      </c>
    </row>
    <row r="1218" spans="1:3" ht="12.75">
      <c r="A1218" s="16"/>
      <c r="B1218" s="17" t="s">
        <v>543</v>
      </c>
      <c r="C1218" s="3">
        <f>E1213</f>
        <v>2</v>
      </c>
    </row>
    <row r="1219" spans="1:3" ht="12.75">
      <c r="A1219" s="51" t="s">
        <v>544</v>
      </c>
      <c r="B1219" s="52"/>
      <c r="C1219" s="14"/>
    </row>
    <row r="1220" spans="1:3" ht="25.5" customHeight="1" thickBot="1">
      <c r="A1220" s="82" t="s">
        <v>1366</v>
      </c>
      <c r="B1220" s="83"/>
      <c r="C1220" s="84"/>
    </row>
    <row r="1221" spans="1:12" ht="13.5" thickBot="1">
      <c r="A1221" s="37">
        <v>284</v>
      </c>
      <c r="B1221" s="38" t="s">
        <v>673</v>
      </c>
      <c r="C1221" s="56" t="s">
        <v>1779</v>
      </c>
      <c r="D1221" s="6">
        <v>1</v>
      </c>
      <c r="E1221" s="6">
        <v>2</v>
      </c>
      <c r="G1221" s="6" t="s">
        <v>2212</v>
      </c>
      <c r="H1221" s="6" t="s">
        <v>1382</v>
      </c>
      <c r="I1221" s="6" t="s">
        <v>586</v>
      </c>
      <c r="J1221" s="6" t="s">
        <v>390</v>
      </c>
      <c r="K1221" s="6" t="s">
        <v>278</v>
      </c>
      <c r="L1221" s="6" t="s">
        <v>1385</v>
      </c>
    </row>
    <row r="1222" spans="1:3" ht="12.75">
      <c r="A1222" s="9"/>
      <c r="B1222" s="10" t="s">
        <v>541</v>
      </c>
      <c r="C1222" s="11" t="str">
        <f>I1221</f>
        <v>Decimal (0=0ohms, -32767 = 100Kohms)</v>
      </c>
    </row>
    <row r="1223" spans="1:3" ht="12.75">
      <c r="A1223" s="12"/>
      <c r="B1223" s="13" t="s">
        <v>1069</v>
      </c>
      <c r="C1223" s="14" t="str">
        <f>IF(G1221="HK_VALID","Valid","Invalid")</f>
        <v>Invalid</v>
      </c>
    </row>
    <row r="1224" spans="1:3" ht="12.75">
      <c r="A1224" s="12"/>
      <c r="B1224" s="13" t="s">
        <v>542</v>
      </c>
      <c r="C1224" s="14" t="s">
        <v>363</v>
      </c>
    </row>
    <row r="1225" spans="1:3" ht="12.75">
      <c r="A1225" s="12"/>
      <c r="B1225" s="13" t="s">
        <v>607</v>
      </c>
      <c r="C1225" s="14" t="str">
        <f>IF(H1221="HK_ALL","All HK modes","Nominal HK Only")</f>
        <v>All HK modes</v>
      </c>
    </row>
    <row r="1226" spans="1:3" ht="12.75">
      <c r="A1226" s="12"/>
      <c r="B1226" s="13" t="s">
        <v>543</v>
      </c>
      <c r="C1226" s="14">
        <f>E1221</f>
        <v>2</v>
      </c>
    </row>
    <row r="1227" spans="1:3" ht="12.75">
      <c r="A1227" s="4" t="s">
        <v>544</v>
      </c>
      <c r="B1227" s="53"/>
      <c r="C1227" s="14"/>
    </row>
    <row r="1228" spans="1:3" ht="66.75" customHeight="1">
      <c r="A1228" s="90" t="s">
        <v>1461</v>
      </c>
      <c r="B1228" s="96"/>
      <c r="C1228" s="92"/>
    </row>
    <row r="1229" spans="1:3" ht="12.75">
      <c r="A1229" s="4" t="s">
        <v>799</v>
      </c>
      <c r="B1229" s="53"/>
      <c r="C1229" s="14"/>
    </row>
    <row r="1230" spans="1:3" ht="31.5" customHeight="1" thickBot="1">
      <c r="A1230" s="82" t="s">
        <v>800</v>
      </c>
      <c r="B1230" s="83"/>
      <c r="C1230" s="84"/>
    </row>
    <row r="1231" spans="1:12" ht="13.5" thickBot="1">
      <c r="A1231" s="37">
        <v>285</v>
      </c>
      <c r="B1231" s="38" t="s">
        <v>1388</v>
      </c>
      <c r="C1231" s="56" t="s">
        <v>1779</v>
      </c>
      <c r="D1231" s="6">
        <v>1</v>
      </c>
      <c r="E1231" s="6">
        <v>2</v>
      </c>
      <c r="G1231" s="6" t="s">
        <v>2212</v>
      </c>
      <c r="H1231" s="6" t="s">
        <v>1382</v>
      </c>
      <c r="I1231" s="6" t="s">
        <v>903</v>
      </c>
      <c r="J1231" s="6" t="s">
        <v>390</v>
      </c>
      <c r="K1231" s="6" t="s">
        <v>231</v>
      </c>
      <c r="L1231" s="6" t="s">
        <v>1385</v>
      </c>
    </row>
    <row r="1232" spans="1:3" ht="12.75">
      <c r="A1232" s="9"/>
      <c r="B1232" s="10" t="s">
        <v>541</v>
      </c>
      <c r="C1232" s="11" t="str">
        <f>I1231</f>
        <v>none</v>
      </c>
    </row>
    <row r="1233" spans="1:3" ht="12.75">
      <c r="A1233" s="12"/>
      <c r="B1233" s="13" t="s">
        <v>1069</v>
      </c>
      <c r="C1233" s="14" t="str">
        <f>IF(G1231="HK_VALID","Valid","Invalid")</f>
        <v>Invalid</v>
      </c>
    </row>
    <row r="1234" spans="1:3" ht="12.75">
      <c r="A1234" s="12"/>
      <c r="B1234" s="13" t="s">
        <v>542</v>
      </c>
      <c r="C1234" s="14" t="s">
        <v>363</v>
      </c>
    </row>
    <row r="1235" spans="1:3" ht="12.75">
      <c r="A1235" s="12"/>
      <c r="B1235" s="13" t="s">
        <v>607</v>
      </c>
      <c r="C1235" s="14" t="str">
        <f>IF(H1231="HK_ALL","All HK modes","Nominal HK Only")</f>
        <v>All HK modes</v>
      </c>
    </row>
    <row r="1236" spans="1:3" ht="12.75">
      <c r="A1236" s="16"/>
      <c r="B1236" s="17" t="s">
        <v>543</v>
      </c>
      <c r="C1236" s="3">
        <f>E1231</f>
        <v>2</v>
      </c>
    </row>
    <row r="1237" spans="1:3" ht="12.75">
      <c r="A1237" s="51" t="s">
        <v>544</v>
      </c>
      <c r="B1237" s="52"/>
      <c r="C1237" s="14"/>
    </row>
    <row r="1238" spans="1:3" ht="25.5" customHeight="1" thickBot="1">
      <c r="A1238" s="82" t="s">
        <v>232</v>
      </c>
      <c r="B1238" s="83"/>
      <c r="C1238" s="84"/>
    </row>
    <row r="1239" spans="1:12" ht="13.5" thickBot="1">
      <c r="A1239" s="37">
        <v>286</v>
      </c>
      <c r="B1239" s="38" t="s">
        <v>674</v>
      </c>
      <c r="C1239" s="56" t="s">
        <v>1779</v>
      </c>
      <c r="D1239" s="6">
        <v>1</v>
      </c>
      <c r="E1239" s="6">
        <v>2</v>
      </c>
      <c r="G1239" s="6" t="s">
        <v>2212</v>
      </c>
      <c r="H1239" s="6" t="s">
        <v>1382</v>
      </c>
      <c r="I1239" s="6" t="s">
        <v>1804</v>
      </c>
      <c r="J1239" s="6" t="s">
        <v>390</v>
      </c>
      <c r="K1239" s="6" t="s">
        <v>181</v>
      </c>
      <c r="L1239" s="6" t="s">
        <v>1385</v>
      </c>
    </row>
    <row r="1240" spans="1:3" ht="12.75">
      <c r="A1240" s="9"/>
      <c r="B1240" s="10" t="s">
        <v>541</v>
      </c>
      <c r="C1240" s="11" t="str">
        <f>I1239</f>
        <v>Dec (-32767=-1700mA, 32767=1700mA)</v>
      </c>
    </row>
    <row r="1241" spans="1:3" ht="12.75">
      <c r="A1241" s="12"/>
      <c r="B1241" s="13" t="s">
        <v>1069</v>
      </c>
      <c r="C1241" s="14" t="str">
        <f>IF(G1239="HK_VALID","Valid","Invalid")</f>
        <v>Invalid</v>
      </c>
    </row>
    <row r="1242" spans="1:3" ht="12.75">
      <c r="A1242" s="12"/>
      <c r="B1242" s="13" t="s">
        <v>542</v>
      </c>
      <c r="C1242" s="14" t="s">
        <v>363</v>
      </c>
    </row>
    <row r="1243" spans="1:3" ht="12.75">
      <c r="A1243" s="12"/>
      <c r="B1243" s="13" t="s">
        <v>607</v>
      </c>
      <c r="C1243" s="14" t="str">
        <f>IF(H1239="HK_ALL","All HK modes","Nominal HK Only")</f>
        <v>All HK modes</v>
      </c>
    </row>
    <row r="1244" spans="1:3" ht="12.75">
      <c r="A1244" s="16"/>
      <c r="B1244" s="17" t="s">
        <v>543</v>
      </c>
      <c r="C1244" s="3">
        <f>E1239</f>
        <v>2</v>
      </c>
    </row>
    <row r="1245" spans="1:3" ht="12.75">
      <c r="A1245" s="51" t="s">
        <v>544</v>
      </c>
      <c r="B1245" s="52"/>
      <c r="C1245" s="14"/>
    </row>
    <row r="1246" spans="1:3" ht="25.5" customHeight="1" thickBot="1">
      <c r="A1246" s="82" t="s">
        <v>1952</v>
      </c>
      <c r="B1246" s="83"/>
      <c r="C1246" s="84"/>
    </row>
    <row r="1247" spans="1:12" ht="13.5" thickBot="1">
      <c r="A1247" s="37">
        <v>287</v>
      </c>
      <c r="B1247" s="38" t="s">
        <v>1389</v>
      </c>
      <c r="C1247" s="56" t="s">
        <v>1779</v>
      </c>
      <c r="D1247" s="6">
        <v>1</v>
      </c>
      <c r="E1247" s="6">
        <v>2</v>
      </c>
      <c r="G1247" s="6" t="s">
        <v>2212</v>
      </c>
      <c r="H1247" s="6" t="s">
        <v>1382</v>
      </c>
      <c r="I1247" s="6" t="s">
        <v>1390</v>
      </c>
      <c r="J1247" s="6" t="s">
        <v>390</v>
      </c>
      <c r="K1247" s="6" t="s">
        <v>2141</v>
      </c>
      <c r="L1247" s="6" t="s">
        <v>1385</v>
      </c>
    </row>
    <row r="1248" spans="1:3" ht="12.75">
      <c r="A1248" s="9"/>
      <c r="B1248" s="10" t="s">
        <v>541</v>
      </c>
      <c r="C1248" s="11" t="str">
        <f>I1247</f>
        <v>Dec (-32767=-349.57mA, 32767=349.57mA)</v>
      </c>
    </row>
    <row r="1249" spans="1:3" ht="12.75">
      <c r="A1249" s="12"/>
      <c r="B1249" s="13" t="s">
        <v>1069</v>
      </c>
      <c r="C1249" s="14" t="str">
        <f>IF(G1247="HK_VALID","Valid","Invalid")</f>
        <v>Invalid</v>
      </c>
    </row>
    <row r="1250" spans="1:3" ht="12.75">
      <c r="A1250" s="12"/>
      <c r="B1250" s="13" t="s">
        <v>542</v>
      </c>
      <c r="C1250" s="14" t="s">
        <v>363</v>
      </c>
    </row>
    <row r="1251" spans="1:3" ht="12.75">
      <c r="A1251" s="12"/>
      <c r="B1251" s="13" t="s">
        <v>607</v>
      </c>
      <c r="C1251" s="14" t="str">
        <f>IF(H1247="HK_ALL","All HK modes","Nominal HK Only")</f>
        <v>All HK modes</v>
      </c>
    </row>
    <row r="1252" spans="1:3" ht="12.75">
      <c r="A1252" s="16"/>
      <c r="B1252" s="17" t="s">
        <v>543</v>
      </c>
      <c r="C1252" s="3">
        <f>E1247</f>
        <v>2</v>
      </c>
    </row>
    <row r="1253" spans="1:3" ht="12.75">
      <c r="A1253" s="51" t="s">
        <v>544</v>
      </c>
      <c r="B1253" s="52"/>
      <c r="C1253" s="14"/>
    </row>
    <row r="1254" spans="1:3" ht="25.5" customHeight="1" thickBot="1">
      <c r="A1254" s="82" t="s">
        <v>1391</v>
      </c>
      <c r="B1254" s="83"/>
      <c r="C1254" s="84"/>
    </row>
    <row r="1255" spans="1:12" ht="13.5" thickBot="1">
      <c r="A1255" s="37">
        <v>288</v>
      </c>
      <c r="B1255" s="38" t="s">
        <v>441</v>
      </c>
      <c r="C1255" s="56" t="s">
        <v>1779</v>
      </c>
      <c r="D1255" s="6">
        <v>1</v>
      </c>
      <c r="E1255" s="6">
        <v>2</v>
      </c>
      <c r="G1255" s="6" t="s">
        <v>2212</v>
      </c>
      <c r="H1255" s="6" t="s">
        <v>1382</v>
      </c>
      <c r="I1255" s="6" t="s">
        <v>1392</v>
      </c>
      <c r="J1255" s="6" t="s">
        <v>390</v>
      </c>
      <c r="K1255" s="6" t="s">
        <v>442</v>
      </c>
      <c r="L1255" s="6" t="s">
        <v>1385</v>
      </c>
    </row>
    <row r="1256" spans="1:3" ht="12.75">
      <c r="A1256" s="9"/>
      <c r="B1256" s="10" t="s">
        <v>541</v>
      </c>
      <c r="C1256" s="11" t="str">
        <f>I1255</f>
        <v>bit field</v>
      </c>
    </row>
    <row r="1257" spans="1:3" ht="12.75">
      <c r="A1257" s="12"/>
      <c r="B1257" s="13" t="s">
        <v>1069</v>
      </c>
      <c r="C1257" s="14" t="str">
        <f>IF(G1255="HK_VALID","Valid","Invalid")</f>
        <v>Invalid</v>
      </c>
    </row>
    <row r="1258" spans="1:3" ht="12.75">
      <c r="A1258" s="12"/>
      <c r="B1258" s="13" t="s">
        <v>542</v>
      </c>
      <c r="C1258" s="14" t="s">
        <v>1527</v>
      </c>
    </row>
    <row r="1259" spans="1:3" ht="12.75">
      <c r="A1259" s="12"/>
      <c r="B1259" s="13" t="s">
        <v>607</v>
      </c>
      <c r="C1259" s="14" t="str">
        <f>IF(H1255="HK_ALL","All HK modes","Nominal HK Only")</f>
        <v>All HK modes</v>
      </c>
    </row>
    <row r="1260" spans="1:3" ht="12.75">
      <c r="A1260" s="16"/>
      <c r="B1260" s="17" t="s">
        <v>543</v>
      </c>
      <c r="C1260" s="3" t="s">
        <v>117</v>
      </c>
    </row>
    <row r="1261" spans="1:3" ht="12.75">
      <c r="A1261" s="51" t="s">
        <v>544</v>
      </c>
      <c r="B1261" s="52"/>
      <c r="C1261" s="14"/>
    </row>
    <row r="1262" spans="1:3" ht="25.5" customHeight="1">
      <c r="A1262" s="90" t="s">
        <v>2192</v>
      </c>
      <c r="B1262" s="91"/>
      <c r="C1262" s="92"/>
    </row>
    <row r="1263" spans="1:3" ht="12.75" customHeight="1">
      <c r="A1263" s="45" t="s">
        <v>936</v>
      </c>
      <c r="B1263" s="19" t="s">
        <v>983</v>
      </c>
      <c r="C1263" s="15"/>
    </row>
    <row r="1264" spans="1:3" ht="12.75" customHeight="1">
      <c r="A1264" s="45" t="s">
        <v>937</v>
      </c>
      <c r="B1264" s="19" t="s">
        <v>515</v>
      </c>
      <c r="C1264" s="15"/>
    </row>
    <row r="1265" spans="1:3" ht="12.75" customHeight="1">
      <c r="A1265" s="45" t="s">
        <v>984</v>
      </c>
      <c r="B1265" s="19" t="s">
        <v>699</v>
      </c>
      <c r="C1265" s="15"/>
    </row>
    <row r="1266" spans="1:3" ht="12.75" customHeight="1">
      <c r="A1266" s="45" t="s">
        <v>985</v>
      </c>
      <c r="B1266" s="19" t="s">
        <v>700</v>
      </c>
      <c r="C1266" s="15"/>
    </row>
    <row r="1267" spans="1:3" ht="12.75">
      <c r="A1267" s="33" t="s">
        <v>1691</v>
      </c>
      <c r="B1267" s="28" t="s">
        <v>448</v>
      </c>
      <c r="C1267" s="15" t="s">
        <v>443</v>
      </c>
    </row>
    <row r="1268" spans="1:3" ht="12.75">
      <c r="A1268" s="33" t="s">
        <v>747</v>
      </c>
      <c r="B1268" s="28" t="s">
        <v>447</v>
      </c>
      <c r="C1268" s="15" t="s">
        <v>444</v>
      </c>
    </row>
    <row r="1269" spans="1:3" ht="13.5" thickBot="1">
      <c r="A1269" s="48" t="s">
        <v>445</v>
      </c>
      <c r="B1269" s="49" t="s">
        <v>446</v>
      </c>
      <c r="C1269" s="50" t="s">
        <v>232</v>
      </c>
    </row>
    <row r="1270" spans="1:12" ht="13.5" thickBot="1">
      <c r="A1270" s="37">
        <v>289</v>
      </c>
      <c r="B1270" s="38" t="s">
        <v>947</v>
      </c>
      <c r="C1270" s="56" t="s">
        <v>1779</v>
      </c>
      <c r="D1270" s="6">
        <v>1</v>
      </c>
      <c r="E1270" s="6">
        <v>2</v>
      </c>
      <c r="G1270" s="6" t="s">
        <v>2212</v>
      </c>
      <c r="H1270" s="6" t="s">
        <v>1382</v>
      </c>
      <c r="I1270" s="6" t="s">
        <v>932</v>
      </c>
      <c r="J1270" s="6" t="s">
        <v>390</v>
      </c>
      <c r="K1270" s="6" t="s">
        <v>949</v>
      </c>
      <c r="L1270" s="6" t="s">
        <v>1385</v>
      </c>
    </row>
    <row r="1271" spans="1:3" ht="12.75">
      <c r="A1271" s="9"/>
      <c r="B1271" s="10" t="s">
        <v>541</v>
      </c>
      <c r="C1271" s="11" t="str">
        <f>I1270</f>
        <v>Decimal</v>
      </c>
    </row>
    <row r="1272" spans="1:3" ht="12.75">
      <c r="A1272" s="12"/>
      <c r="B1272" s="13" t="s">
        <v>1069</v>
      </c>
      <c r="C1272" s="14" t="str">
        <f>IF(G1270="HK_VALID","Valid","Invalid")</f>
        <v>Invalid</v>
      </c>
    </row>
    <row r="1273" spans="1:3" ht="12.75">
      <c r="A1273" s="12"/>
      <c r="B1273" s="13" t="s">
        <v>542</v>
      </c>
      <c r="C1273" s="14" t="s">
        <v>363</v>
      </c>
    </row>
    <row r="1274" spans="1:3" ht="12.75">
      <c r="A1274" s="12"/>
      <c r="B1274" s="13" t="s">
        <v>607</v>
      </c>
      <c r="C1274" s="14" t="str">
        <f>IF(H1270="HK_ALL","All HK modes","Nominal HK Only")</f>
        <v>All HK modes</v>
      </c>
    </row>
    <row r="1275" spans="1:3" ht="12.75">
      <c r="A1275" s="16"/>
      <c r="B1275" s="17" t="s">
        <v>543</v>
      </c>
      <c r="C1275" s="3">
        <f>E1270</f>
        <v>2</v>
      </c>
    </row>
    <row r="1276" spans="1:3" ht="12.75">
      <c r="A1276" s="51" t="s">
        <v>544</v>
      </c>
      <c r="B1276" s="52"/>
      <c r="C1276" s="14"/>
    </row>
    <row r="1277" spans="1:3" ht="25.5" customHeight="1" thickBot="1">
      <c r="A1277" s="82" t="s">
        <v>948</v>
      </c>
      <c r="B1277" s="83"/>
      <c r="C1277" s="84"/>
    </row>
    <row r="1278" spans="1:12" ht="13.5" thickBot="1">
      <c r="A1278" s="37">
        <v>290</v>
      </c>
      <c r="B1278" s="38" t="s">
        <v>950</v>
      </c>
      <c r="C1278" s="56" t="s">
        <v>1779</v>
      </c>
      <c r="D1278" s="6">
        <v>1</v>
      </c>
      <c r="E1278" s="6">
        <v>2</v>
      </c>
      <c r="G1278" s="6" t="s">
        <v>2212</v>
      </c>
      <c r="H1278" s="6" t="s">
        <v>1382</v>
      </c>
      <c r="I1278" s="6" t="s">
        <v>932</v>
      </c>
      <c r="J1278" s="6" t="s">
        <v>390</v>
      </c>
      <c r="K1278" s="6" t="s">
        <v>952</v>
      </c>
      <c r="L1278" s="6" t="s">
        <v>1385</v>
      </c>
    </row>
    <row r="1279" spans="1:3" ht="12.75">
      <c r="A1279" s="9"/>
      <c r="B1279" s="10" t="s">
        <v>541</v>
      </c>
      <c r="C1279" s="11" t="str">
        <f>I1278</f>
        <v>Decimal</v>
      </c>
    </row>
    <row r="1280" spans="1:3" ht="12.75">
      <c r="A1280" s="12"/>
      <c r="B1280" s="13" t="s">
        <v>1069</v>
      </c>
      <c r="C1280" s="14" t="str">
        <f>IF(G1278="HK_VALID","Valid","Invalid")</f>
        <v>Invalid</v>
      </c>
    </row>
    <row r="1281" spans="1:3" ht="12.75">
      <c r="A1281" s="12"/>
      <c r="B1281" s="13" t="s">
        <v>542</v>
      </c>
      <c r="C1281" s="14" t="s">
        <v>363</v>
      </c>
    </row>
    <row r="1282" spans="1:3" ht="12.75">
      <c r="A1282" s="12"/>
      <c r="B1282" s="13" t="s">
        <v>607</v>
      </c>
      <c r="C1282" s="14" t="str">
        <f>IF(H1278="HK_ALL","All HK modes","Nominal HK Only")</f>
        <v>All HK modes</v>
      </c>
    </row>
    <row r="1283" spans="1:3" ht="12.75">
      <c r="A1283" s="16"/>
      <c r="B1283" s="17" t="s">
        <v>543</v>
      </c>
      <c r="C1283" s="3">
        <f>E1278</f>
        <v>2</v>
      </c>
    </row>
    <row r="1284" spans="1:3" ht="12.75">
      <c r="A1284" s="51" t="s">
        <v>544</v>
      </c>
      <c r="B1284" s="52"/>
      <c r="C1284" s="14"/>
    </row>
    <row r="1285" spans="1:3" ht="25.5" customHeight="1" thickBot="1">
      <c r="A1285" s="82" t="s">
        <v>951</v>
      </c>
      <c r="B1285" s="83"/>
      <c r="C1285" s="84"/>
    </row>
    <row r="1286" spans="1:12" ht="13.5" thickBot="1">
      <c r="A1286" s="37">
        <v>291</v>
      </c>
      <c r="B1286" s="38" t="s">
        <v>953</v>
      </c>
      <c r="C1286" s="56" t="s">
        <v>1779</v>
      </c>
      <c r="D1286" s="6">
        <v>1</v>
      </c>
      <c r="E1286" s="6">
        <v>2</v>
      </c>
      <c r="G1286" s="6" t="s">
        <v>2212</v>
      </c>
      <c r="H1286" s="6" t="s">
        <v>1382</v>
      </c>
      <c r="I1286" s="6" t="s">
        <v>1392</v>
      </c>
      <c r="J1286" s="6" t="s">
        <v>1383</v>
      </c>
      <c r="K1286" s="6" t="s">
        <v>1043</v>
      </c>
      <c r="L1286" s="6" t="s">
        <v>1385</v>
      </c>
    </row>
    <row r="1287" spans="1:3" ht="12.75">
      <c r="A1287" s="9"/>
      <c r="B1287" s="10" t="s">
        <v>541</v>
      </c>
      <c r="C1287" s="11" t="str">
        <f>I1286</f>
        <v>bit field</v>
      </c>
    </row>
    <row r="1288" spans="1:3" ht="12.75">
      <c r="A1288" s="12"/>
      <c r="B1288" s="13" t="s">
        <v>1069</v>
      </c>
      <c r="C1288" s="14" t="str">
        <f>IF(G1286="HK_VALID","Valid","Invalid")</f>
        <v>Invalid</v>
      </c>
    </row>
    <row r="1289" spans="1:3" ht="12.75">
      <c r="A1289" s="12"/>
      <c r="B1289" s="13" t="s">
        <v>542</v>
      </c>
      <c r="C1289" s="14" t="s">
        <v>363</v>
      </c>
    </row>
    <row r="1290" spans="1:3" ht="12.75">
      <c r="A1290" s="12"/>
      <c r="B1290" s="13" t="s">
        <v>607</v>
      </c>
      <c r="C1290" s="14" t="str">
        <f>IF(H1286="HK_ALL","All HK modes","Nominal HK Only")</f>
        <v>All HK modes</v>
      </c>
    </row>
    <row r="1291" spans="1:3" ht="12.75">
      <c r="A1291" s="16"/>
      <c r="B1291" s="17" t="s">
        <v>543</v>
      </c>
      <c r="C1291" s="3">
        <f>E1286</f>
        <v>2</v>
      </c>
    </row>
    <row r="1292" spans="1:3" ht="12.75">
      <c r="A1292" s="51" t="s">
        <v>544</v>
      </c>
      <c r="B1292" s="52"/>
      <c r="C1292" s="14"/>
    </row>
    <row r="1293" spans="1:3" ht="25.5" customHeight="1">
      <c r="A1293" s="90" t="s">
        <v>429</v>
      </c>
      <c r="B1293" s="91"/>
      <c r="C1293" s="92"/>
    </row>
    <row r="1294" spans="1:3" ht="12.75">
      <c r="A1294" s="33" t="s">
        <v>1030</v>
      </c>
      <c r="B1294" s="28" t="s">
        <v>1399</v>
      </c>
      <c r="C1294" s="15" t="s">
        <v>1661</v>
      </c>
    </row>
    <row r="1295" spans="1:3" ht="12.75">
      <c r="A1295" s="33"/>
      <c r="B1295" s="28"/>
      <c r="C1295" s="15" t="s">
        <v>1662</v>
      </c>
    </row>
    <row r="1296" spans="1:3" ht="12.75">
      <c r="A1296" s="33" t="s">
        <v>521</v>
      </c>
      <c r="B1296" s="28" t="s">
        <v>1736</v>
      </c>
      <c r="C1296" s="15" t="s">
        <v>1396</v>
      </c>
    </row>
    <row r="1297" spans="1:3" ht="12.75">
      <c r="A1297" s="33"/>
      <c r="B1297" s="28"/>
      <c r="C1297" s="15" t="s">
        <v>1397</v>
      </c>
    </row>
    <row r="1298" spans="1:3" ht="12.75">
      <c r="A1298" s="33" t="s">
        <v>1394</v>
      </c>
      <c r="B1298" s="28" t="s">
        <v>1737</v>
      </c>
      <c r="C1298" s="15" t="s">
        <v>1395</v>
      </c>
    </row>
    <row r="1299" spans="1:3" ht="12.75">
      <c r="A1299" s="33"/>
      <c r="B1299" s="28"/>
      <c r="C1299" s="15" t="s">
        <v>1398</v>
      </c>
    </row>
    <row r="1300" spans="1:3" ht="12.75">
      <c r="A1300" s="33"/>
      <c r="B1300" s="28"/>
      <c r="C1300" s="15" t="s">
        <v>510</v>
      </c>
    </row>
    <row r="1301" spans="1:3" ht="12.75">
      <c r="A1301" s="33"/>
      <c r="B1301" s="28"/>
      <c r="C1301" s="15" t="s">
        <v>511</v>
      </c>
    </row>
    <row r="1302" spans="1:3" ht="12.75">
      <c r="A1302" s="33"/>
      <c r="B1302" s="28"/>
      <c r="C1302" s="15" t="s">
        <v>512</v>
      </c>
    </row>
    <row r="1303" spans="1:3" ht="12.75">
      <c r="A1303" s="33" t="s">
        <v>1393</v>
      </c>
      <c r="B1303" s="28" t="s">
        <v>1400</v>
      </c>
      <c r="C1303" s="15" t="s">
        <v>1738</v>
      </c>
    </row>
    <row r="1304" spans="1:3" ht="12.75">
      <c r="A1304" s="33"/>
      <c r="B1304" s="28"/>
      <c r="C1304" s="15" t="s">
        <v>783</v>
      </c>
    </row>
    <row r="1305" spans="1:3" ht="12.75">
      <c r="A1305" s="33" t="s">
        <v>784</v>
      </c>
      <c r="B1305" s="28" t="s">
        <v>785</v>
      </c>
      <c r="C1305" s="15" t="s">
        <v>230</v>
      </c>
    </row>
    <row r="1306" spans="1:3" ht="12.75">
      <c r="A1306" s="33" t="s">
        <v>787</v>
      </c>
      <c r="B1306" s="28" t="s">
        <v>786</v>
      </c>
      <c r="C1306" s="15" t="s">
        <v>788</v>
      </c>
    </row>
    <row r="1307" spans="1:3" ht="12.75">
      <c r="A1307" s="33"/>
      <c r="B1307" s="28"/>
      <c r="C1307" s="15" t="s">
        <v>789</v>
      </c>
    </row>
    <row r="1308" spans="1:3" ht="12.75">
      <c r="A1308" s="33" t="s">
        <v>790</v>
      </c>
      <c r="B1308" s="28" t="s">
        <v>791</v>
      </c>
      <c r="C1308" s="15" t="s">
        <v>792</v>
      </c>
    </row>
    <row r="1309" spans="1:3" ht="12.75">
      <c r="A1309" s="33"/>
      <c r="B1309" s="28"/>
      <c r="C1309" s="15" t="s">
        <v>793</v>
      </c>
    </row>
    <row r="1310" spans="1:3" ht="25.5">
      <c r="A1310" s="33" t="s">
        <v>794</v>
      </c>
      <c r="B1310" s="28" t="s">
        <v>795</v>
      </c>
      <c r="C1310" s="15" t="s">
        <v>797</v>
      </c>
    </row>
    <row r="1311" spans="1:3" ht="25.5">
      <c r="A1311" s="33"/>
      <c r="B1311" s="28"/>
      <c r="C1311" s="15" t="s">
        <v>796</v>
      </c>
    </row>
    <row r="1312" spans="1:3" ht="12.75">
      <c r="A1312" s="33" t="s">
        <v>2222</v>
      </c>
      <c r="B1312" s="28" t="s">
        <v>2223</v>
      </c>
      <c r="C1312" s="15" t="s">
        <v>2225</v>
      </c>
    </row>
    <row r="1313" spans="1:3" ht="12.75">
      <c r="A1313" s="33"/>
      <c r="B1313" s="28"/>
      <c r="C1313" s="15" t="s">
        <v>2224</v>
      </c>
    </row>
    <row r="1314" spans="1:3" ht="12.75">
      <c r="A1314" s="33" t="s">
        <v>1103</v>
      </c>
      <c r="B1314" s="28" t="s">
        <v>1107</v>
      </c>
      <c r="C1314" s="15" t="s">
        <v>1109</v>
      </c>
    </row>
    <row r="1315" spans="1:3" ht="12.75">
      <c r="A1315" s="33"/>
      <c r="B1315" s="28"/>
      <c r="C1315" s="15" t="s">
        <v>1110</v>
      </c>
    </row>
    <row r="1316" spans="1:3" ht="12.75">
      <c r="A1316" s="33" t="s">
        <v>1106</v>
      </c>
      <c r="B1316" s="28" t="s">
        <v>1108</v>
      </c>
      <c r="C1316" s="15" t="s">
        <v>1104</v>
      </c>
    </row>
    <row r="1317" spans="1:3" ht="12.75">
      <c r="A1317" s="33"/>
      <c r="B1317" s="28"/>
      <c r="C1317" s="15" t="s">
        <v>1105</v>
      </c>
    </row>
    <row r="1318" spans="1:3" ht="12.75">
      <c r="A1318" s="33" t="s">
        <v>1111</v>
      </c>
      <c r="B1318" s="28" t="s">
        <v>798</v>
      </c>
      <c r="C1318" s="15" t="s">
        <v>230</v>
      </c>
    </row>
    <row r="1319" spans="1:3" ht="25.5">
      <c r="A1319" s="33" t="s">
        <v>2226</v>
      </c>
      <c r="B1319" s="28" t="s">
        <v>428</v>
      </c>
      <c r="C1319" s="15" t="s">
        <v>513</v>
      </c>
    </row>
    <row r="1320" spans="1:3" ht="13.5" thickBot="1">
      <c r="A1320" s="48"/>
      <c r="B1320" s="49"/>
      <c r="C1320" s="50" t="s">
        <v>514</v>
      </c>
    </row>
    <row r="1321" spans="1:12" ht="13.5" thickBot="1">
      <c r="A1321" s="37">
        <v>292</v>
      </c>
      <c r="B1321" s="38" t="s">
        <v>1044</v>
      </c>
      <c r="C1321" s="56" t="s">
        <v>1779</v>
      </c>
      <c r="D1321" s="6">
        <v>1</v>
      </c>
      <c r="E1321" s="6">
        <v>2</v>
      </c>
      <c r="G1321" s="6" t="s">
        <v>2212</v>
      </c>
      <c r="H1321" s="6" t="s">
        <v>1382</v>
      </c>
      <c r="I1321" s="6" t="s">
        <v>293</v>
      </c>
      <c r="J1321" s="6" t="s">
        <v>390</v>
      </c>
      <c r="K1321" s="6" t="s">
        <v>1046</v>
      </c>
      <c r="L1321" s="6" t="s">
        <v>1385</v>
      </c>
    </row>
    <row r="1322" spans="1:3" ht="12.75">
      <c r="A1322" s="9"/>
      <c r="B1322" s="10" t="s">
        <v>541</v>
      </c>
      <c r="C1322" s="11" t="str">
        <f>I1321</f>
        <v>Decimal ( 0 = 0V, 4095 = +1V )</v>
      </c>
    </row>
    <row r="1323" spans="1:3" ht="12.75">
      <c r="A1323" s="12"/>
      <c r="B1323" s="13" t="s">
        <v>1069</v>
      </c>
      <c r="C1323" s="14" t="str">
        <f>IF(G1321="HK_VALID","Valid","Invalid")</f>
        <v>Invalid</v>
      </c>
    </row>
    <row r="1324" spans="1:3" ht="12.75">
      <c r="A1324" s="12"/>
      <c r="B1324" s="13" t="s">
        <v>542</v>
      </c>
      <c r="C1324" s="14" t="s">
        <v>363</v>
      </c>
    </row>
    <row r="1325" spans="1:3" ht="12.75">
      <c r="A1325" s="12"/>
      <c r="B1325" s="13" t="s">
        <v>607</v>
      </c>
      <c r="C1325" s="14" t="str">
        <f>IF(H1321="HK_ALL","All HK modes","Nominal HK Only")</f>
        <v>All HK modes</v>
      </c>
    </row>
    <row r="1326" spans="1:3" ht="12.75">
      <c r="A1326" s="16"/>
      <c r="B1326" s="17" t="s">
        <v>543</v>
      </c>
      <c r="C1326" s="3" t="s">
        <v>118</v>
      </c>
    </row>
    <row r="1327" spans="1:3" ht="12.75">
      <c r="A1327" s="51" t="s">
        <v>544</v>
      </c>
      <c r="B1327" s="52"/>
      <c r="C1327" s="14"/>
    </row>
    <row r="1328" spans="1:3" ht="25.5" customHeight="1" thickBot="1">
      <c r="A1328" s="82" t="s">
        <v>1045</v>
      </c>
      <c r="B1328" s="83"/>
      <c r="C1328" s="84"/>
    </row>
    <row r="1329" spans="1:12" ht="13.5" thickBot="1">
      <c r="A1329" s="37">
        <v>293</v>
      </c>
      <c r="B1329" s="38" t="s">
        <v>1047</v>
      </c>
      <c r="C1329" s="56" t="s">
        <v>1779</v>
      </c>
      <c r="D1329" s="6">
        <v>1</v>
      </c>
      <c r="E1329" s="6">
        <v>2</v>
      </c>
      <c r="G1329" s="6" t="s">
        <v>2212</v>
      </c>
      <c r="H1329" s="6" t="s">
        <v>1382</v>
      </c>
      <c r="I1329" s="6" t="s">
        <v>293</v>
      </c>
      <c r="J1329" s="6" t="s">
        <v>390</v>
      </c>
      <c r="K1329" s="6" t="s">
        <v>2142</v>
      </c>
      <c r="L1329" s="6" t="s">
        <v>1385</v>
      </c>
    </row>
    <row r="1330" spans="1:3" ht="12.75">
      <c r="A1330" s="9"/>
      <c r="B1330" s="10" t="s">
        <v>541</v>
      </c>
      <c r="C1330" s="11" t="str">
        <f>I1329</f>
        <v>Decimal ( 0 = 0V, 4095 = +1V )</v>
      </c>
    </row>
    <row r="1331" spans="1:3" ht="12.75">
      <c r="A1331" s="12"/>
      <c r="B1331" s="13" t="s">
        <v>1069</v>
      </c>
      <c r="C1331" s="14" t="str">
        <f>IF(G1329="HK_VALID","Valid","Invalid")</f>
        <v>Invalid</v>
      </c>
    </row>
    <row r="1332" spans="1:3" ht="12.75">
      <c r="A1332" s="12"/>
      <c r="B1332" s="13" t="s">
        <v>542</v>
      </c>
      <c r="C1332" s="14" t="s">
        <v>363</v>
      </c>
    </row>
    <row r="1333" spans="1:3" ht="12.75">
      <c r="A1333" s="12"/>
      <c r="B1333" s="13" t="s">
        <v>607</v>
      </c>
      <c r="C1333" s="14" t="str">
        <f>IF(H1329="HK_ALL","All HK modes","Nominal HK Only")</f>
        <v>All HK modes</v>
      </c>
    </row>
    <row r="1334" spans="1:3" ht="12.75">
      <c r="A1334" s="16"/>
      <c r="B1334" s="17" t="s">
        <v>543</v>
      </c>
      <c r="C1334" s="3" t="s">
        <v>118</v>
      </c>
    </row>
    <row r="1335" spans="1:3" ht="12.75">
      <c r="A1335" s="51" t="s">
        <v>544</v>
      </c>
      <c r="B1335" s="52"/>
      <c r="C1335" s="14"/>
    </row>
    <row r="1336" spans="1:3" ht="25.5" customHeight="1" thickBot="1">
      <c r="A1336" s="82" t="s">
        <v>1485</v>
      </c>
      <c r="B1336" s="83"/>
      <c r="C1336" s="84"/>
    </row>
    <row r="1337" spans="1:12" ht="13.5" thickBot="1">
      <c r="A1337" s="37">
        <v>294</v>
      </c>
      <c r="B1337" s="38" t="s">
        <v>1117</v>
      </c>
      <c r="C1337" s="56" t="s">
        <v>1779</v>
      </c>
      <c r="D1337" s="6">
        <v>1</v>
      </c>
      <c r="E1337" s="6">
        <v>2</v>
      </c>
      <c r="G1337" s="6" t="s">
        <v>2212</v>
      </c>
      <c r="H1337" s="6" t="s">
        <v>1382</v>
      </c>
      <c r="I1337" s="6" t="s">
        <v>932</v>
      </c>
      <c r="J1337" s="6" t="s">
        <v>390</v>
      </c>
      <c r="K1337" s="6" t="s">
        <v>1118</v>
      </c>
      <c r="L1337" s="6" t="s">
        <v>1385</v>
      </c>
    </row>
    <row r="1338" spans="1:3" ht="12.75">
      <c r="A1338" s="9"/>
      <c r="B1338" s="10" t="s">
        <v>541</v>
      </c>
      <c r="C1338" s="11" t="str">
        <f>I1337</f>
        <v>Decimal</v>
      </c>
    </row>
    <row r="1339" spans="1:3" ht="12.75">
      <c r="A1339" s="12"/>
      <c r="B1339" s="13" t="s">
        <v>1069</v>
      </c>
      <c r="C1339" s="14" t="str">
        <f>IF(G1337="HK_VALID","Valid","Invalid")</f>
        <v>Invalid</v>
      </c>
    </row>
    <row r="1340" spans="1:3" ht="12.75">
      <c r="A1340" s="12"/>
      <c r="B1340" s="13" t="s">
        <v>542</v>
      </c>
      <c r="C1340" s="14" t="s">
        <v>363</v>
      </c>
    </row>
    <row r="1341" spans="1:3" ht="12.75">
      <c r="A1341" s="12"/>
      <c r="B1341" s="13" t="s">
        <v>607</v>
      </c>
      <c r="C1341" s="14" t="str">
        <f>IF(H1337="HK_ALL","All HK modes","Nominal HK Only")</f>
        <v>All HK modes</v>
      </c>
    </row>
    <row r="1342" spans="1:3" ht="12.75">
      <c r="A1342" s="16"/>
      <c r="B1342" s="17" t="s">
        <v>543</v>
      </c>
      <c r="C1342" s="3">
        <f>E1337</f>
        <v>2</v>
      </c>
    </row>
    <row r="1343" spans="1:3" ht="12.75">
      <c r="A1343" s="51" t="s">
        <v>544</v>
      </c>
      <c r="B1343" s="52"/>
      <c r="C1343" s="14"/>
    </row>
    <row r="1344" spans="1:3" ht="25.5" customHeight="1" thickBot="1">
      <c r="A1344" s="82" t="s">
        <v>2081</v>
      </c>
      <c r="B1344" s="83"/>
      <c r="C1344" s="84"/>
    </row>
    <row r="1345" spans="1:12" ht="13.5" thickBot="1">
      <c r="A1345" s="37">
        <v>295</v>
      </c>
      <c r="B1345" s="38" t="s">
        <v>1475</v>
      </c>
      <c r="C1345" s="56" t="s">
        <v>1779</v>
      </c>
      <c r="D1345" s="6">
        <v>1</v>
      </c>
      <c r="E1345" s="6">
        <v>2</v>
      </c>
      <c r="G1345" s="6" t="s">
        <v>2212</v>
      </c>
      <c r="H1345" s="6" t="s">
        <v>1382</v>
      </c>
      <c r="I1345" s="6" t="s">
        <v>961</v>
      </c>
      <c r="J1345" s="6" t="s">
        <v>390</v>
      </c>
      <c r="K1345" s="6" t="s">
        <v>1532</v>
      </c>
      <c r="L1345" s="6" t="s">
        <v>1385</v>
      </c>
    </row>
    <row r="1346" spans="1:3" ht="12.75">
      <c r="A1346" s="9"/>
      <c r="B1346" s="10" t="s">
        <v>541</v>
      </c>
      <c r="C1346" s="11" t="str">
        <f>I1345</f>
        <v>Decimal (1 unit = 1 ohm)</v>
      </c>
    </row>
    <row r="1347" spans="1:3" ht="12.75">
      <c r="A1347" s="12"/>
      <c r="B1347" s="13" t="s">
        <v>1069</v>
      </c>
      <c r="C1347" s="14" t="str">
        <f>IF(G1345="HK_VALID","Valid","Invalid")</f>
        <v>Invalid</v>
      </c>
    </row>
    <row r="1348" spans="1:3" ht="12.75">
      <c r="A1348" s="12"/>
      <c r="B1348" s="13" t="s">
        <v>542</v>
      </c>
      <c r="C1348" s="14" t="s">
        <v>1527</v>
      </c>
    </row>
    <row r="1349" spans="1:3" ht="12.75">
      <c r="A1349" s="12"/>
      <c r="B1349" s="13" t="s">
        <v>607</v>
      </c>
      <c r="C1349" s="14" t="str">
        <f>IF(H1345="HK_ALL","All HK modes","Nominal HK Only")</f>
        <v>All HK modes</v>
      </c>
    </row>
    <row r="1350" spans="1:3" ht="12.75">
      <c r="A1350" s="16"/>
      <c r="B1350" s="17" t="s">
        <v>543</v>
      </c>
      <c r="C1350" s="3">
        <f>E1345</f>
        <v>2</v>
      </c>
    </row>
    <row r="1351" spans="1:3" ht="12.75">
      <c r="A1351" s="51" t="s">
        <v>544</v>
      </c>
      <c r="B1351" s="52"/>
      <c r="C1351" s="14"/>
    </row>
    <row r="1352" spans="1:3" ht="25.5" customHeight="1" thickBot="1">
      <c r="A1352" s="82" t="s">
        <v>1476</v>
      </c>
      <c r="B1352" s="83"/>
      <c r="C1352" s="84"/>
    </row>
    <row r="1353" spans="1:12" ht="13.5" thickBot="1">
      <c r="A1353" s="37">
        <v>296</v>
      </c>
      <c r="B1353" s="38" t="s">
        <v>1477</v>
      </c>
      <c r="C1353" s="56" t="s">
        <v>1779</v>
      </c>
      <c r="D1353" s="6">
        <v>1</v>
      </c>
      <c r="E1353" s="6">
        <v>2</v>
      </c>
      <c r="G1353" s="6" t="s">
        <v>2212</v>
      </c>
      <c r="H1353" s="6" t="s">
        <v>1382</v>
      </c>
      <c r="I1353" s="6" t="s">
        <v>961</v>
      </c>
      <c r="J1353" s="6" t="s">
        <v>390</v>
      </c>
      <c r="K1353" s="6" t="s">
        <v>1533</v>
      </c>
      <c r="L1353" s="6" t="s">
        <v>1385</v>
      </c>
    </row>
    <row r="1354" spans="1:3" ht="12.75">
      <c r="A1354" s="9"/>
      <c r="B1354" s="10" t="s">
        <v>541</v>
      </c>
      <c r="C1354" s="11" t="str">
        <f>I1353</f>
        <v>Decimal (1 unit = 1 ohm)</v>
      </c>
    </row>
    <row r="1355" spans="1:3" ht="12.75">
      <c r="A1355" s="12"/>
      <c r="B1355" s="13" t="s">
        <v>1069</v>
      </c>
      <c r="C1355" s="14" t="str">
        <f>IF(G1353="HK_VALID","Valid","Invalid")</f>
        <v>Invalid</v>
      </c>
    </row>
    <row r="1356" spans="1:3" ht="12.75">
      <c r="A1356" s="12"/>
      <c r="B1356" s="13" t="s">
        <v>542</v>
      </c>
      <c r="C1356" s="14" t="s">
        <v>1527</v>
      </c>
    </row>
    <row r="1357" spans="1:3" ht="12.75">
      <c r="A1357" s="12"/>
      <c r="B1357" s="13" t="s">
        <v>607</v>
      </c>
      <c r="C1357" s="14" t="str">
        <f>IF(H1353="HK_ALL","All HK modes","Nominal HK Only")</f>
        <v>All HK modes</v>
      </c>
    </row>
    <row r="1358" spans="1:3" ht="12.75">
      <c r="A1358" s="16"/>
      <c r="B1358" s="17" t="s">
        <v>543</v>
      </c>
      <c r="C1358" s="3">
        <f>E1353</f>
        <v>2</v>
      </c>
    </row>
    <row r="1359" spans="1:3" ht="12.75">
      <c r="A1359" s="51" t="s">
        <v>544</v>
      </c>
      <c r="B1359" s="52"/>
      <c r="C1359" s="14"/>
    </row>
    <row r="1360" spans="1:3" ht="39" customHeight="1" thickBot="1">
      <c r="A1360" s="82" t="s">
        <v>1478</v>
      </c>
      <c r="B1360" s="83"/>
      <c r="C1360" s="84"/>
    </row>
    <row r="1361" spans="1:12" ht="13.5" thickBot="1">
      <c r="A1361" s="37">
        <v>297</v>
      </c>
      <c r="B1361" s="38" t="s">
        <v>333</v>
      </c>
      <c r="C1361" s="56" t="s">
        <v>1779</v>
      </c>
      <c r="D1361" s="6">
        <v>1</v>
      </c>
      <c r="E1361" s="6">
        <v>2</v>
      </c>
      <c r="G1361" s="6" t="s">
        <v>2212</v>
      </c>
      <c r="H1361" s="6" t="s">
        <v>1382</v>
      </c>
      <c r="I1361" s="6" t="s">
        <v>932</v>
      </c>
      <c r="J1361" s="6" t="s">
        <v>390</v>
      </c>
      <c r="K1361" s="6" t="s">
        <v>629</v>
      </c>
      <c r="L1361" s="6" t="s">
        <v>1385</v>
      </c>
    </row>
    <row r="1362" spans="1:3" ht="12.75">
      <c r="A1362" s="9"/>
      <c r="B1362" s="10" t="s">
        <v>541</v>
      </c>
      <c r="C1362" s="11" t="str">
        <f>I1361</f>
        <v>Decimal</v>
      </c>
    </row>
    <row r="1363" spans="1:3" ht="12.75">
      <c r="A1363" s="12"/>
      <c r="B1363" s="13" t="s">
        <v>1069</v>
      </c>
      <c r="C1363" s="14" t="str">
        <f>IF(G1361="HK_VALID","Valid","Invalid")</f>
        <v>Invalid</v>
      </c>
    </row>
    <row r="1364" spans="1:3" ht="12.75">
      <c r="A1364" s="12"/>
      <c r="B1364" s="13" t="s">
        <v>542</v>
      </c>
      <c r="C1364" s="14" t="s">
        <v>363</v>
      </c>
    </row>
    <row r="1365" spans="1:3" ht="12.75">
      <c r="A1365" s="12"/>
      <c r="B1365" s="13" t="s">
        <v>607</v>
      </c>
      <c r="C1365" s="14" t="str">
        <f>IF(H1361="HK_ALL","All HK modes","Nominal HK Only")</f>
        <v>All HK modes</v>
      </c>
    </row>
    <row r="1366" spans="1:3" ht="12.75">
      <c r="A1366" s="16"/>
      <c r="B1366" s="17" t="s">
        <v>543</v>
      </c>
      <c r="C1366" s="3">
        <f>E1361</f>
        <v>2</v>
      </c>
    </row>
    <row r="1367" spans="1:3" ht="12.75">
      <c r="A1367" s="51" t="s">
        <v>544</v>
      </c>
      <c r="B1367" s="52"/>
      <c r="C1367" s="14"/>
    </row>
    <row r="1368" spans="1:3" ht="25.5" customHeight="1" thickBot="1">
      <c r="A1368" s="82" t="s">
        <v>1665</v>
      </c>
      <c r="B1368" s="83"/>
      <c r="C1368" s="84"/>
    </row>
    <row r="1369" spans="1:12" ht="13.5" thickBot="1">
      <c r="A1369" s="37">
        <v>298</v>
      </c>
      <c r="B1369" s="38" t="s">
        <v>630</v>
      </c>
      <c r="C1369" s="56" t="s">
        <v>1779</v>
      </c>
      <c r="D1369" s="6">
        <v>1</v>
      </c>
      <c r="E1369" s="6">
        <v>4</v>
      </c>
      <c r="G1369" s="6" t="s">
        <v>2212</v>
      </c>
      <c r="H1369" s="6" t="s">
        <v>1382</v>
      </c>
      <c r="I1369" s="6" t="s">
        <v>932</v>
      </c>
      <c r="J1369" s="6" t="s">
        <v>390</v>
      </c>
      <c r="K1369" s="6" t="s">
        <v>632</v>
      </c>
      <c r="L1369" s="6" t="s">
        <v>1385</v>
      </c>
    </row>
    <row r="1370" spans="1:3" ht="12.75">
      <c r="A1370" s="9"/>
      <c r="B1370" s="10" t="s">
        <v>541</v>
      </c>
      <c r="C1370" s="11" t="str">
        <f>I1369</f>
        <v>Decimal</v>
      </c>
    </row>
    <row r="1371" spans="1:3" ht="12.75">
      <c r="A1371" s="12"/>
      <c r="B1371" s="13" t="s">
        <v>1069</v>
      </c>
      <c r="C1371" s="14" t="str">
        <f>IF(G1369="HK_VALID","Valid","Invalid")</f>
        <v>Invalid</v>
      </c>
    </row>
    <row r="1372" spans="1:3" ht="12.75">
      <c r="A1372" s="12"/>
      <c r="B1372" s="13" t="s">
        <v>542</v>
      </c>
      <c r="C1372" s="14" t="s">
        <v>363</v>
      </c>
    </row>
    <row r="1373" spans="1:3" ht="12.75">
      <c r="A1373" s="12"/>
      <c r="B1373" s="13" t="s">
        <v>607</v>
      </c>
      <c r="C1373" s="14" t="str">
        <f>IF(H1369="HK_ALL","All HK modes","Nominal HK Only")</f>
        <v>All HK modes</v>
      </c>
    </row>
    <row r="1374" spans="1:3" ht="12.75">
      <c r="A1374" s="16"/>
      <c r="B1374" s="17" t="s">
        <v>543</v>
      </c>
      <c r="C1374" s="3">
        <f>E1369</f>
        <v>4</v>
      </c>
    </row>
    <row r="1375" spans="1:3" ht="12.75">
      <c r="A1375" s="51" t="s">
        <v>544</v>
      </c>
      <c r="B1375" s="52"/>
      <c r="C1375" s="14"/>
    </row>
    <row r="1376" spans="1:3" ht="25.5" customHeight="1" thickBot="1">
      <c r="A1376" s="82" t="s">
        <v>631</v>
      </c>
      <c r="B1376" s="83"/>
      <c r="C1376" s="84"/>
    </row>
    <row r="1377" spans="1:12" ht="13.5" thickBot="1">
      <c r="A1377" s="37">
        <v>299</v>
      </c>
      <c r="B1377" s="38" t="s">
        <v>1196</v>
      </c>
      <c r="C1377" s="56" t="s">
        <v>1779</v>
      </c>
      <c r="D1377" s="6">
        <v>1</v>
      </c>
      <c r="E1377" s="6">
        <v>2</v>
      </c>
      <c r="G1377" s="6" t="s">
        <v>2212</v>
      </c>
      <c r="H1377" s="6" t="s">
        <v>1382</v>
      </c>
      <c r="I1377" s="6" t="s">
        <v>259</v>
      </c>
      <c r="J1377" s="6" t="s">
        <v>390</v>
      </c>
      <c r="K1377" s="6" t="s">
        <v>1721</v>
      </c>
      <c r="L1377" s="6" t="s">
        <v>1385</v>
      </c>
    </row>
    <row r="1378" spans="1:3" ht="12.75">
      <c r="A1378" s="9"/>
      <c r="B1378" s="10" t="s">
        <v>541</v>
      </c>
      <c r="C1378" s="11" t="str">
        <f>I1377</f>
        <v>Decimal (0 = -6V, 65535 = 6V)</v>
      </c>
    </row>
    <row r="1379" spans="1:3" ht="12.75">
      <c r="A1379" s="12"/>
      <c r="B1379" s="13" t="s">
        <v>1069</v>
      </c>
      <c r="C1379" s="14" t="str">
        <f>IF(G1377="HK_VALID","Valid","Invalid")</f>
        <v>Invalid</v>
      </c>
    </row>
    <row r="1380" spans="1:3" ht="25.5">
      <c r="A1380" s="12"/>
      <c r="B1380" s="13" t="s">
        <v>542</v>
      </c>
      <c r="C1380" s="15" t="s">
        <v>363</v>
      </c>
    </row>
    <row r="1381" spans="1:3" ht="12.75">
      <c r="A1381" s="12"/>
      <c r="B1381" s="13" t="s">
        <v>607</v>
      </c>
      <c r="C1381" s="14" t="str">
        <f>IF(H1377="HK_ALL","All HK modes","Nominal HK Only")</f>
        <v>All HK modes</v>
      </c>
    </row>
    <row r="1382" spans="1:3" ht="12.75">
      <c r="A1382" s="16"/>
      <c r="B1382" s="17" t="s">
        <v>543</v>
      </c>
      <c r="C1382" s="3">
        <f>E1377</f>
        <v>2</v>
      </c>
    </row>
    <row r="1383" spans="1:3" ht="12.75">
      <c r="A1383" s="51" t="s">
        <v>544</v>
      </c>
      <c r="B1383" s="52"/>
      <c r="C1383" s="14"/>
    </row>
    <row r="1384" spans="1:3" ht="25.5" customHeight="1" thickBot="1">
      <c r="A1384" s="82" t="s">
        <v>1722</v>
      </c>
      <c r="B1384" s="83"/>
      <c r="C1384" s="84"/>
    </row>
    <row r="1385" spans="1:12" ht="13.5" thickBot="1">
      <c r="A1385" s="37">
        <v>300</v>
      </c>
      <c r="B1385" s="38" t="s">
        <v>745</v>
      </c>
      <c r="C1385" s="56" t="s">
        <v>1779</v>
      </c>
      <c r="D1385" s="6">
        <v>1</v>
      </c>
      <c r="E1385" s="6">
        <v>2</v>
      </c>
      <c r="G1385" s="6" t="s">
        <v>2212</v>
      </c>
      <c r="H1385" s="6" t="s">
        <v>1382</v>
      </c>
      <c r="I1385" s="6" t="s">
        <v>259</v>
      </c>
      <c r="J1385" s="6" t="s">
        <v>390</v>
      </c>
      <c r="K1385" s="6" t="s">
        <v>1595</v>
      </c>
      <c r="L1385" s="6" t="s">
        <v>1385</v>
      </c>
    </row>
    <row r="1386" spans="1:3" ht="12.75">
      <c r="A1386" s="9"/>
      <c r="B1386" s="10" t="s">
        <v>541</v>
      </c>
      <c r="C1386" s="11" t="str">
        <f>I1385</f>
        <v>Decimal (0 = -6V, 65535 = 6V)</v>
      </c>
    </row>
    <row r="1387" spans="1:3" ht="12.75">
      <c r="A1387" s="12"/>
      <c r="B1387" s="13" t="s">
        <v>1069</v>
      </c>
      <c r="C1387" s="14" t="str">
        <f>IF(G1385="HK_VALID","Valid","Invalid")</f>
        <v>Invalid</v>
      </c>
    </row>
    <row r="1388" spans="1:3" ht="25.5">
      <c r="A1388" s="12"/>
      <c r="B1388" s="13" t="s">
        <v>542</v>
      </c>
      <c r="C1388" s="15" t="s">
        <v>363</v>
      </c>
    </row>
    <row r="1389" spans="1:3" ht="12.75">
      <c r="A1389" s="12"/>
      <c r="B1389" s="13" t="s">
        <v>607</v>
      </c>
      <c r="C1389" s="14" t="str">
        <f>IF(H1385="HK_ALL","All HK modes","Nominal HK Only")</f>
        <v>All HK modes</v>
      </c>
    </row>
    <row r="1390" spans="1:3" ht="12.75">
      <c r="A1390" s="16"/>
      <c r="B1390" s="17" t="s">
        <v>543</v>
      </c>
      <c r="C1390" s="3">
        <f>E1385</f>
        <v>2</v>
      </c>
    </row>
    <row r="1391" spans="1:3" ht="12.75">
      <c r="A1391" s="51" t="s">
        <v>544</v>
      </c>
      <c r="B1391" s="52"/>
      <c r="C1391" s="14"/>
    </row>
    <row r="1392" spans="1:3" ht="25.5" customHeight="1" thickBot="1">
      <c r="A1392" s="82" t="s">
        <v>907</v>
      </c>
      <c r="B1392" s="83"/>
      <c r="C1392" s="84"/>
    </row>
    <row r="1393" spans="1:12" ht="13.5" thickBot="1">
      <c r="A1393" s="37">
        <v>301</v>
      </c>
      <c r="B1393" s="38" t="s">
        <v>343</v>
      </c>
      <c r="C1393" s="56" t="s">
        <v>1779</v>
      </c>
      <c r="D1393" s="6">
        <v>1</v>
      </c>
      <c r="E1393" s="6">
        <v>2</v>
      </c>
      <c r="G1393" s="6" t="s">
        <v>2212</v>
      </c>
      <c r="H1393" s="6" t="s">
        <v>1382</v>
      </c>
      <c r="I1393" s="6" t="s">
        <v>259</v>
      </c>
      <c r="J1393" s="6" t="s">
        <v>390</v>
      </c>
      <c r="K1393" s="6" t="s">
        <v>1292</v>
      </c>
      <c r="L1393" s="6" t="s">
        <v>1385</v>
      </c>
    </row>
    <row r="1394" spans="1:3" ht="12.75">
      <c r="A1394" s="9"/>
      <c r="B1394" s="10" t="s">
        <v>541</v>
      </c>
      <c r="C1394" s="11" t="str">
        <f>I1393</f>
        <v>Decimal (0 = -6V, 65535 = 6V)</v>
      </c>
    </row>
    <row r="1395" spans="1:3" ht="12.75">
      <c r="A1395" s="12"/>
      <c r="B1395" s="13" t="s">
        <v>1069</v>
      </c>
      <c r="C1395" s="14" t="str">
        <f>IF(G1393="HK_VALID","Valid","Invalid")</f>
        <v>Invalid</v>
      </c>
    </row>
    <row r="1396" spans="1:3" ht="25.5">
      <c r="A1396" s="12"/>
      <c r="B1396" s="13" t="s">
        <v>542</v>
      </c>
      <c r="C1396" s="15" t="s">
        <v>363</v>
      </c>
    </row>
    <row r="1397" spans="1:3" ht="12.75">
      <c r="A1397" s="12"/>
      <c r="B1397" s="13" t="s">
        <v>607</v>
      </c>
      <c r="C1397" s="14" t="str">
        <f>IF(H1393="HK_ALL","All HK modes","Nominal HK Only")</f>
        <v>All HK modes</v>
      </c>
    </row>
    <row r="1398" spans="1:3" ht="12.75">
      <c r="A1398" s="16"/>
      <c r="B1398" s="17" t="s">
        <v>543</v>
      </c>
      <c r="C1398" s="3">
        <f>E1393</f>
        <v>2</v>
      </c>
    </row>
    <row r="1399" spans="1:3" ht="12.75">
      <c r="A1399" s="51" t="s">
        <v>544</v>
      </c>
      <c r="B1399" s="52"/>
      <c r="C1399" s="14"/>
    </row>
    <row r="1400" spans="1:3" ht="25.5" customHeight="1" thickBot="1">
      <c r="A1400" s="82" t="s">
        <v>344</v>
      </c>
      <c r="B1400" s="83"/>
      <c r="C1400" s="84"/>
    </row>
    <row r="1401" spans="1:12" ht="13.5" thickBot="1">
      <c r="A1401" s="37">
        <v>302</v>
      </c>
      <c r="B1401" s="38" t="s">
        <v>908</v>
      </c>
      <c r="C1401" s="56" t="s">
        <v>1779</v>
      </c>
      <c r="D1401" s="6">
        <v>1</v>
      </c>
      <c r="E1401" s="6">
        <v>2</v>
      </c>
      <c r="G1401" s="6" t="s">
        <v>2212</v>
      </c>
      <c r="H1401" s="6" t="s">
        <v>1382</v>
      </c>
      <c r="I1401" s="6" t="s">
        <v>259</v>
      </c>
      <c r="J1401" s="6" t="s">
        <v>390</v>
      </c>
      <c r="K1401" s="6" t="s">
        <v>1079</v>
      </c>
      <c r="L1401" s="6" t="s">
        <v>1385</v>
      </c>
    </row>
    <row r="1402" spans="1:3" ht="12.75">
      <c r="A1402" s="9"/>
      <c r="B1402" s="10" t="s">
        <v>541</v>
      </c>
      <c r="C1402" s="11" t="str">
        <f>I1401</f>
        <v>Decimal (0 = -6V, 65535 = 6V)</v>
      </c>
    </row>
    <row r="1403" spans="1:3" ht="12.75">
      <c r="A1403" s="12"/>
      <c r="B1403" s="13" t="s">
        <v>1069</v>
      </c>
      <c r="C1403" s="14" t="str">
        <f>IF(G1401="HK_VALID","Valid","Invalid")</f>
        <v>Invalid</v>
      </c>
    </row>
    <row r="1404" spans="1:3" ht="25.5">
      <c r="A1404" s="12"/>
      <c r="B1404" s="13" t="s">
        <v>542</v>
      </c>
      <c r="C1404" s="15" t="s">
        <v>363</v>
      </c>
    </row>
    <row r="1405" spans="1:3" ht="12.75">
      <c r="A1405" s="12"/>
      <c r="B1405" s="13" t="s">
        <v>607</v>
      </c>
      <c r="C1405" s="14" t="str">
        <f>IF(H1401="HK_ALL","All HK modes","Nominal HK Only")</f>
        <v>All HK modes</v>
      </c>
    </row>
    <row r="1406" spans="1:3" ht="12.75">
      <c r="A1406" s="16"/>
      <c r="B1406" s="17" t="s">
        <v>543</v>
      </c>
      <c r="C1406" s="3">
        <f>E1401</f>
        <v>2</v>
      </c>
    </row>
    <row r="1407" spans="1:3" ht="12.75">
      <c r="A1407" s="51" t="s">
        <v>544</v>
      </c>
      <c r="B1407" s="52"/>
      <c r="C1407" s="14"/>
    </row>
    <row r="1408" spans="1:3" ht="25.5" customHeight="1" thickBot="1">
      <c r="A1408" s="82" t="s">
        <v>909</v>
      </c>
      <c r="B1408" s="83"/>
      <c r="C1408" s="84"/>
    </row>
    <row r="1409" spans="1:12" ht="13.5" thickBot="1">
      <c r="A1409" s="37">
        <v>303</v>
      </c>
      <c r="B1409" s="38" t="s">
        <v>910</v>
      </c>
      <c r="C1409" s="56" t="s">
        <v>1779</v>
      </c>
      <c r="D1409" s="6">
        <v>1</v>
      </c>
      <c r="E1409" s="6">
        <v>2</v>
      </c>
      <c r="G1409" s="6" t="s">
        <v>2212</v>
      </c>
      <c r="H1409" s="6" t="s">
        <v>1382</v>
      </c>
      <c r="I1409" s="6" t="s">
        <v>259</v>
      </c>
      <c r="J1409" s="6" t="s">
        <v>390</v>
      </c>
      <c r="K1409" s="6" t="s">
        <v>2027</v>
      </c>
      <c r="L1409" s="6" t="s">
        <v>1385</v>
      </c>
    </row>
    <row r="1410" spans="1:3" ht="12.75">
      <c r="A1410" s="9"/>
      <c r="B1410" s="10" t="s">
        <v>541</v>
      </c>
      <c r="C1410" s="11" t="str">
        <f>I1409</f>
        <v>Decimal (0 = -6V, 65535 = 6V)</v>
      </c>
    </row>
    <row r="1411" spans="1:3" ht="12.75">
      <c r="A1411" s="12"/>
      <c r="B1411" s="13" t="s">
        <v>1069</v>
      </c>
      <c r="C1411" s="14" t="str">
        <f>IF(G1409="HK_VALID","Valid","Invalid")</f>
        <v>Invalid</v>
      </c>
    </row>
    <row r="1412" spans="1:3" ht="25.5">
      <c r="A1412" s="12"/>
      <c r="B1412" s="13" t="s">
        <v>542</v>
      </c>
      <c r="C1412" s="15" t="s">
        <v>363</v>
      </c>
    </row>
    <row r="1413" spans="1:3" ht="12.75">
      <c r="A1413" s="12"/>
      <c r="B1413" s="13" t="s">
        <v>607</v>
      </c>
      <c r="C1413" s="14" t="str">
        <f>IF(H1409="HK_ALL","All HK modes","Nominal HK Only")</f>
        <v>All HK modes</v>
      </c>
    </row>
    <row r="1414" spans="1:3" ht="12.75">
      <c r="A1414" s="16"/>
      <c r="B1414" s="17" t="s">
        <v>543</v>
      </c>
      <c r="C1414" s="3">
        <f>E1409</f>
        <v>2</v>
      </c>
    </row>
    <row r="1415" spans="1:3" ht="12.75">
      <c r="A1415" s="51" t="s">
        <v>544</v>
      </c>
      <c r="B1415" s="52"/>
      <c r="C1415" s="14"/>
    </row>
    <row r="1416" spans="1:3" ht="25.5" customHeight="1" thickBot="1">
      <c r="A1416" s="82" t="s">
        <v>1725</v>
      </c>
      <c r="B1416" s="83"/>
      <c r="C1416" s="84"/>
    </row>
    <row r="1417" spans="1:12" ht="13.5" thickBot="1">
      <c r="A1417" s="37">
        <v>304</v>
      </c>
      <c r="B1417" s="38" t="s">
        <v>675</v>
      </c>
      <c r="C1417" s="56" t="s">
        <v>1779</v>
      </c>
      <c r="D1417" s="6">
        <v>1</v>
      </c>
      <c r="E1417" s="6">
        <v>2</v>
      </c>
      <c r="G1417" s="6" t="s">
        <v>2212</v>
      </c>
      <c r="H1417" s="6" t="s">
        <v>1382</v>
      </c>
      <c r="I1417" s="6" t="s">
        <v>259</v>
      </c>
      <c r="J1417" s="6" t="s">
        <v>390</v>
      </c>
      <c r="K1417" s="6" t="s">
        <v>1723</v>
      </c>
      <c r="L1417" s="6" t="s">
        <v>1385</v>
      </c>
    </row>
    <row r="1418" spans="1:3" ht="12.75">
      <c r="A1418" s="9"/>
      <c r="B1418" s="10" t="s">
        <v>541</v>
      </c>
      <c r="C1418" s="11" t="str">
        <f>I1417</f>
        <v>Decimal (0 = -6V, 65535 = 6V)</v>
      </c>
    </row>
    <row r="1419" spans="1:3" ht="12.75">
      <c r="A1419" s="12"/>
      <c r="B1419" s="13" t="s">
        <v>1069</v>
      </c>
      <c r="C1419" s="14" t="str">
        <f>IF(G1417="HK_VALID","Valid","Invalid")</f>
        <v>Invalid</v>
      </c>
    </row>
    <row r="1420" spans="1:3" ht="25.5">
      <c r="A1420" s="12"/>
      <c r="B1420" s="13" t="s">
        <v>542</v>
      </c>
      <c r="C1420" s="15" t="s">
        <v>363</v>
      </c>
    </row>
    <row r="1421" spans="1:3" ht="12.75">
      <c r="A1421" s="12"/>
      <c r="B1421" s="13" t="s">
        <v>607</v>
      </c>
      <c r="C1421" s="14" t="str">
        <f>IF(H1417="HK_ALL","All HK modes","Nominal HK Only")</f>
        <v>All HK modes</v>
      </c>
    </row>
    <row r="1422" spans="1:3" ht="12.75">
      <c r="A1422" s="16"/>
      <c r="B1422" s="17" t="s">
        <v>543</v>
      </c>
      <c r="C1422" s="3">
        <f>E1417</f>
        <v>2</v>
      </c>
    </row>
    <row r="1423" spans="1:3" ht="12.75">
      <c r="A1423" s="51" t="s">
        <v>544</v>
      </c>
      <c r="B1423" s="52"/>
      <c r="C1423" s="14"/>
    </row>
    <row r="1424" spans="1:3" ht="25.5" customHeight="1" thickBot="1">
      <c r="A1424" s="82" t="s">
        <v>1596</v>
      </c>
      <c r="B1424" s="83"/>
      <c r="C1424" s="84"/>
    </row>
    <row r="1425" spans="1:12" ht="13.5" thickBot="1">
      <c r="A1425" s="37">
        <v>305</v>
      </c>
      <c r="B1425" s="38" t="s">
        <v>1726</v>
      </c>
      <c r="C1425" s="56" t="s">
        <v>1779</v>
      </c>
      <c r="D1425" s="6">
        <v>1</v>
      </c>
      <c r="E1425" s="6">
        <v>2</v>
      </c>
      <c r="G1425" s="6" t="s">
        <v>2212</v>
      </c>
      <c r="H1425" s="6" t="s">
        <v>1382</v>
      </c>
      <c r="I1425" s="6" t="s">
        <v>259</v>
      </c>
      <c r="J1425" s="6" t="s">
        <v>390</v>
      </c>
      <c r="K1425" s="6" t="s">
        <v>1962</v>
      </c>
      <c r="L1425" s="6" t="s">
        <v>1385</v>
      </c>
    </row>
    <row r="1426" spans="1:3" ht="12.75">
      <c r="A1426" s="9"/>
      <c r="B1426" s="10" t="s">
        <v>541</v>
      </c>
      <c r="C1426" s="11" t="str">
        <f>I1425</f>
        <v>Decimal (0 = -6V, 65535 = 6V)</v>
      </c>
    </row>
    <row r="1427" spans="1:3" ht="12.75">
      <c r="A1427" s="12"/>
      <c r="B1427" s="13" t="s">
        <v>1069</v>
      </c>
      <c r="C1427" s="14" t="str">
        <f>IF(G1425="HK_VALID","Valid","Invalid")</f>
        <v>Invalid</v>
      </c>
    </row>
    <row r="1428" spans="1:3" ht="25.5">
      <c r="A1428" s="12"/>
      <c r="B1428" s="13" t="s">
        <v>542</v>
      </c>
      <c r="C1428" s="15" t="s">
        <v>363</v>
      </c>
    </row>
    <row r="1429" spans="1:3" ht="12.75">
      <c r="A1429" s="12"/>
      <c r="B1429" s="13" t="s">
        <v>607</v>
      </c>
      <c r="C1429" s="14" t="str">
        <f>IF(H1425="HK_ALL","All HK modes","Nominal HK Only")</f>
        <v>All HK modes</v>
      </c>
    </row>
    <row r="1430" spans="1:3" ht="12.75">
      <c r="A1430" s="16"/>
      <c r="B1430" s="17" t="s">
        <v>543</v>
      </c>
      <c r="C1430" s="3">
        <f>E1425</f>
        <v>2</v>
      </c>
    </row>
    <row r="1431" spans="1:3" ht="12.75">
      <c r="A1431" s="51" t="s">
        <v>544</v>
      </c>
      <c r="B1431" s="52"/>
      <c r="C1431" s="14"/>
    </row>
    <row r="1432" spans="1:3" ht="25.5" customHeight="1" thickBot="1">
      <c r="A1432" s="82" t="s">
        <v>68</v>
      </c>
      <c r="B1432" s="83"/>
      <c r="C1432" s="84"/>
    </row>
    <row r="1433" spans="1:12" ht="13.5" thickBot="1">
      <c r="A1433" s="37">
        <v>306</v>
      </c>
      <c r="B1433" s="38" t="s">
        <v>685</v>
      </c>
      <c r="C1433" s="56" t="s">
        <v>1779</v>
      </c>
      <c r="D1433" s="6">
        <v>1</v>
      </c>
      <c r="E1433" s="6">
        <v>2</v>
      </c>
      <c r="G1433" s="6" t="s">
        <v>2212</v>
      </c>
      <c r="H1433" s="6" t="s">
        <v>1382</v>
      </c>
      <c r="I1433" s="6" t="s">
        <v>259</v>
      </c>
      <c r="J1433" s="6" t="s">
        <v>390</v>
      </c>
      <c r="K1433" s="6" t="s">
        <v>1186</v>
      </c>
      <c r="L1433" s="6" t="s">
        <v>1385</v>
      </c>
    </row>
    <row r="1434" spans="1:3" ht="12.75">
      <c r="A1434" s="9"/>
      <c r="B1434" s="10" t="s">
        <v>541</v>
      </c>
      <c r="C1434" s="11" t="str">
        <f>I1433</f>
        <v>Decimal (0 = -6V, 65535 = 6V)</v>
      </c>
    </row>
    <row r="1435" spans="1:3" ht="12.75">
      <c r="A1435" s="12"/>
      <c r="B1435" s="13" t="s">
        <v>1069</v>
      </c>
      <c r="C1435" s="14" t="str">
        <f>IF(G1433="HK_VALID","Valid","Invalid")</f>
        <v>Invalid</v>
      </c>
    </row>
    <row r="1436" spans="1:3" ht="25.5">
      <c r="A1436" s="12"/>
      <c r="B1436" s="13" t="s">
        <v>542</v>
      </c>
      <c r="C1436" s="15" t="s">
        <v>363</v>
      </c>
    </row>
    <row r="1437" spans="1:3" ht="12.75">
      <c r="A1437" s="12"/>
      <c r="B1437" s="13" t="s">
        <v>607</v>
      </c>
      <c r="C1437" s="14" t="str">
        <f>IF(H1433="HK_ALL","All HK modes","Nominal HK Only")</f>
        <v>All HK modes</v>
      </c>
    </row>
    <row r="1438" spans="1:3" ht="12.75">
      <c r="A1438" s="16"/>
      <c r="B1438" s="17" t="s">
        <v>543</v>
      </c>
      <c r="C1438" s="3">
        <f>E1433</f>
        <v>2</v>
      </c>
    </row>
    <row r="1439" spans="1:3" ht="12.75">
      <c r="A1439" s="51" t="s">
        <v>544</v>
      </c>
      <c r="B1439" s="52"/>
      <c r="C1439" s="14"/>
    </row>
    <row r="1440" spans="1:3" ht="25.5" customHeight="1" thickBot="1">
      <c r="A1440" s="82" t="s">
        <v>1189</v>
      </c>
      <c r="B1440" s="83"/>
      <c r="C1440" s="84"/>
    </row>
    <row r="1441" spans="1:12" ht="13.5" thickBot="1">
      <c r="A1441" s="37">
        <v>307</v>
      </c>
      <c r="B1441" s="38" t="s">
        <v>69</v>
      </c>
      <c r="C1441" s="56" t="s">
        <v>1779</v>
      </c>
      <c r="D1441" s="6">
        <v>1</v>
      </c>
      <c r="E1441" s="6">
        <v>2</v>
      </c>
      <c r="G1441" s="6" t="s">
        <v>2212</v>
      </c>
      <c r="H1441" s="6" t="s">
        <v>1382</v>
      </c>
      <c r="I1441" s="6" t="s">
        <v>259</v>
      </c>
      <c r="J1441" s="6" t="s">
        <v>390</v>
      </c>
      <c r="K1441" s="6" t="s">
        <v>1963</v>
      </c>
      <c r="L1441" s="6" t="s">
        <v>1385</v>
      </c>
    </row>
    <row r="1442" spans="1:3" ht="12.75">
      <c r="A1442" s="9"/>
      <c r="B1442" s="10" t="s">
        <v>541</v>
      </c>
      <c r="C1442" s="11" t="str">
        <f>I1441</f>
        <v>Decimal (0 = -6V, 65535 = 6V)</v>
      </c>
    </row>
    <row r="1443" spans="1:3" ht="12.75">
      <c r="A1443" s="12"/>
      <c r="B1443" s="13" t="s">
        <v>1069</v>
      </c>
      <c r="C1443" s="14" t="str">
        <f>IF(G1441="HK_VALID","Valid","Invalid")</f>
        <v>Invalid</v>
      </c>
    </row>
    <row r="1444" spans="1:3" ht="25.5">
      <c r="A1444" s="12"/>
      <c r="B1444" s="13" t="s">
        <v>542</v>
      </c>
      <c r="C1444" s="15" t="s">
        <v>363</v>
      </c>
    </row>
    <row r="1445" spans="1:3" ht="12.75">
      <c r="A1445" s="12"/>
      <c r="B1445" s="13" t="s">
        <v>607</v>
      </c>
      <c r="C1445" s="14" t="str">
        <f>IF(H1441="HK_ALL","All HK modes","Nominal HK Only")</f>
        <v>All HK modes</v>
      </c>
    </row>
    <row r="1446" spans="1:3" ht="12.75">
      <c r="A1446" s="16"/>
      <c r="B1446" s="17" t="s">
        <v>543</v>
      </c>
      <c r="C1446" s="3">
        <f>E1441</f>
        <v>2</v>
      </c>
    </row>
    <row r="1447" spans="1:3" ht="12.75">
      <c r="A1447" s="51" t="s">
        <v>544</v>
      </c>
      <c r="B1447" s="52"/>
      <c r="C1447" s="14"/>
    </row>
    <row r="1448" spans="1:3" ht="25.5" customHeight="1" thickBot="1">
      <c r="A1448" s="82" t="s">
        <v>70</v>
      </c>
      <c r="B1448" s="83"/>
      <c r="C1448" s="84"/>
    </row>
    <row r="1449" spans="1:12" ht="13.5" thickBot="1">
      <c r="A1449" s="37">
        <v>308</v>
      </c>
      <c r="B1449" s="38" t="s">
        <v>71</v>
      </c>
      <c r="C1449" s="56" t="s">
        <v>1779</v>
      </c>
      <c r="D1449" s="6">
        <v>1</v>
      </c>
      <c r="E1449" s="6">
        <v>2</v>
      </c>
      <c r="G1449" s="6" t="s">
        <v>2212</v>
      </c>
      <c r="H1449" s="6" t="s">
        <v>1382</v>
      </c>
      <c r="I1449" s="6" t="s">
        <v>259</v>
      </c>
      <c r="J1449" s="6" t="s">
        <v>390</v>
      </c>
      <c r="K1449" s="6" t="s">
        <v>1964</v>
      </c>
      <c r="L1449" s="6" t="s">
        <v>1385</v>
      </c>
    </row>
    <row r="1450" spans="1:3" ht="12.75">
      <c r="A1450" s="9"/>
      <c r="B1450" s="10" t="s">
        <v>541</v>
      </c>
      <c r="C1450" s="11" t="str">
        <f>I1449</f>
        <v>Decimal (0 = -6V, 65535 = 6V)</v>
      </c>
    </row>
    <row r="1451" spans="1:3" ht="12.75">
      <c r="A1451" s="12"/>
      <c r="B1451" s="13" t="s">
        <v>1069</v>
      </c>
      <c r="C1451" s="14" t="str">
        <f>IF(G1449="HK_VALID","Valid","Invalid")</f>
        <v>Invalid</v>
      </c>
    </row>
    <row r="1452" spans="1:3" ht="25.5">
      <c r="A1452" s="12"/>
      <c r="B1452" s="13" t="s">
        <v>542</v>
      </c>
      <c r="C1452" s="15" t="s">
        <v>363</v>
      </c>
    </row>
    <row r="1453" spans="1:3" ht="12.75">
      <c r="A1453" s="12"/>
      <c r="B1453" s="13" t="s">
        <v>607</v>
      </c>
      <c r="C1453" s="14" t="str">
        <f>IF(H1449="HK_ALL","All HK modes","Nominal HK Only")</f>
        <v>All HK modes</v>
      </c>
    </row>
    <row r="1454" spans="1:3" ht="12.75">
      <c r="A1454" s="16"/>
      <c r="B1454" s="17" t="s">
        <v>543</v>
      </c>
      <c r="C1454" s="3">
        <f>E1449</f>
        <v>2</v>
      </c>
    </row>
    <row r="1455" spans="1:3" ht="12.75">
      <c r="A1455" s="51" t="s">
        <v>544</v>
      </c>
      <c r="B1455" s="52"/>
      <c r="C1455" s="14"/>
    </row>
    <row r="1456" spans="1:3" ht="25.5" customHeight="1" thickBot="1">
      <c r="A1456" s="82" t="s">
        <v>74</v>
      </c>
      <c r="B1456" s="83"/>
      <c r="C1456" s="84"/>
    </row>
    <row r="1457" spans="1:12" ht="13.5" thickBot="1">
      <c r="A1457" s="37">
        <v>309</v>
      </c>
      <c r="B1457" s="38" t="s">
        <v>75</v>
      </c>
      <c r="C1457" s="56" t="s">
        <v>1779</v>
      </c>
      <c r="D1457" s="6">
        <v>1</v>
      </c>
      <c r="E1457" s="6">
        <v>2</v>
      </c>
      <c r="G1457" s="6" t="s">
        <v>2212</v>
      </c>
      <c r="H1457" s="6" t="s">
        <v>1382</v>
      </c>
      <c r="I1457" s="6" t="s">
        <v>259</v>
      </c>
      <c r="J1457" s="6" t="s">
        <v>390</v>
      </c>
      <c r="K1457" s="6" t="s">
        <v>1965</v>
      </c>
      <c r="L1457" s="6" t="s">
        <v>1385</v>
      </c>
    </row>
    <row r="1458" spans="1:3" ht="12.75">
      <c r="A1458" s="9"/>
      <c r="B1458" s="10" t="s">
        <v>541</v>
      </c>
      <c r="C1458" s="11" t="str">
        <f>I1457</f>
        <v>Decimal (0 = -6V, 65535 = 6V)</v>
      </c>
    </row>
    <row r="1459" spans="1:3" ht="12.75">
      <c r="A1459" s="12"/>
      <c r="B1459" s="13" t="s">
        <v>1069</v>
      </c>
      <c r="C1459" s="14" t="str">
        <f>IF(G1457="HK_VALID","Valid","Invalid")</f>
        <v>Invalid</v>
      </c>
    </row>
    <row r="1460" spans="1:3" ht="25.5">
      <c r="A1460" s="12"/>
      <c r="B1460" s="13" t="s">
        <v>542</v>
      </c>
      <c r="C1460" s="15" t="s">
        <v>363</v>
      </c>
    </row>
    <row r="1461" spans="1:3" ht="12.75">
      <c r="A1461" s="12"/>
      <c r="B1461" s="13" t="s">
        <v>607</v>
      </c>
      <c r="C1461" s="14" t="str">
        <f>IF(H1457="HK_ALL","All HK modes","Nominal HK Only")</f>
        <v>All HK modes</v>
      </c>
    </row>
    <row r="1462" spans="1:3" ht="12.75">
      <c r="A1462" s="16"/>
      <c r="B1462" s="17" t="s">
        <v>543</v>
      </c>
      <c r="C1462" s="3">
        <f>E1457</f>
        <v>2</v>
      </c>
    </row>
    <row r="1463" spans="1:3" ht="12.75">
      <c r="A1463" s="51" t="s">
        <v>544</v>
      </c>
      <c r="B1463" s="52"/>
      <c r="C1463" s="14"/>
    </row>
    <row r="1464" spans="1:3" ht="25.5" customHeight="1" thickBot="1">
      <c r="A1464" s="82" t="s">
        <v>76</v>
      </c>
      <c r="B1464" s="83"/>
      <c r="C1464" s="84"/>
    </row>
    <row r="1465" spans="1:12" ht="13.5" thickBot="1">
      <c r="A1465" s="37">
        <v>310</v>
      </c>
      <c r="B1465" s="38" t="s">
        <v>77</v>
      </c>
      <c r="C1465" s="56" t="s">
        <v>1779</v>
      </c>
      <c r="D1465" s="6">
        <v>1</v>
      </c>
      <c r="E1465" s="6">
        <v>2</v>
      </c>
      <c r="G1465" s="6" t="s">
        <v>2212</v>
      </c>
      <c r="H1465" s="6" t="s">
        <v>1382</v>
      </c>
      <c r="I1465" s="6" t="s">
        <v>259</v>
      </c>
      <c r="J1465" s="6" t="s">
        <v>390</v>
      </c>
      <c r="K1465" s="6" t="s">
        <v>1966</v>
      </c>
      <c r="L1465" s="6" t="s">
        <v>1385</v>
      </c>
    </row>
    <row r="1466" spans="1:3" ht="12.75">
      <c r="A1466" s="9"/>
      <c r="B1466" s="10" t="s">
        <v>541</v>
      </c>
      <c r="C1466" s="11" t="str">
        <f>I1465</f>
        <v>Decimal (0 = -6V, 65535 = 6V)</v>
      </c>
    </row>
    <row r="1467" spans="1:3" ht="12.75">
      <c r="A1467" s="12"/>
      <c r="B1467" s="13" t="s">
        <v>1069</v>
      </c>
      <c r="C1467" s="14" t="str">
        <f>IF(G1465="HK_VALID","Valid","Invalid")</f>
        <v>Invalid</v>
      </c>
    </row>
    <row r="1468" spans="1:3" ht="25.5">
      <c r="A1468" s="12"/>
      <c r="B1468" s="13" t="s">
        <v>542</v>
      </c>
      <c r="C1468" s="15" t="s">
        <v>363</v>
      </c>
    </row>
    <row r="1469" spans="1:3" ht="12.75">
      <c r="A1469" s="12"/>
      <c r="B1469" s="13" t="s">
        <v>607</v>
      </c>
      <c r="C1469" s="14" t="str">
        <f>IF(H1465="HK_ALL","All HK modes","Nominal HK Only")</f>
        <v>All HK modes</v>
      </c>
    </row>
    <row r="1470" spans="1:3" ht="12.75">
      <c r="A1470" s="16"/>
      <c r="B1470" s="17" t="s">
        <v>543</v>
      </c>
      <c r="C1470" s="3">
        <f>E1465</f>
        <v>2</v>
      </c>
    </row>
    <row r="1471" spans="1:3" ht="12.75">
      <c r="A1471" s="51" t="s">
        <v>544</v>
      </c>
      <c r="B1471" s="52"/>
      <c r="C1471" s="14"/>
    </row>
    <row r="1472" spans="1:3" ht="25.5" customHeight="1" thickBot="1">
      <c r="A1472" s="82" t="s">
        <v>458</v>
      </c>
      <c r="B1472" s="83"/>
      <c r="C1472" s="84"/>
    </row>
    <row r="1473" spans="1:12" ht="13.5" thickBot="1">
      <c r="A1473" s="37">
        <v>311</v>
      </c>
      <c r="B1473" s="38" t="s">
        <v>459</v>
      </c>
      <c r="C1473" s="56" t="s">
        <v>1779</v>
      </c>
      <c r="D1473" s="6">
        <v>1</v>
      </c>
      <c r="E1473" s="6">
        <v>2</v>
      </c>
      <c r="G1473" s="6" t="s">
        <v>2212</v>
      </c>
      <c r="H1473" s="6" t="s">
        <v>1382</v>
      </c>
      <c r="I1473" s="6" t="s">
        <v>260</v>
      </c>
      <c r="J1473" s="6" t="s">
        <v>390</v>
      </c>
      <c r="K1473" s="6" t="s">
        <v>2218</v>
      </c>
      <c r="L1473" s="6" t="s">
        <v>1385</v>
      </c>
    </row>
    <row r="1474" spans="1:3" ht="12.75">
      <c r="A1474" s="9"/>
      <c r="B1474" s="10" t="s">
        <v>541</v>
      </c>
      <c r="C1474" s="11" t="str">
        <f>I1473</f>
        <v>Decimal (0 = -0.6mA, 65535 = 0.6mA)</v>
      </c>
    </row>
    <row r="1475" spans="1:3" ht="12.75">
      <c r="A1475" s="12"/>
      <c r="B1475" s="13" t="s">
        <v>1069</v>
      </c>
      <c r="C1475" s="14" t="str">
        <f>IF(G1473="HK_VALID","Valid","Invalid")</f>
        <v>Invalid</v>
      </c>
    </row>
    <row r="1476" spans="1:3" ht="25.5">
      <c r="A1476" s="12"/>
      <c r="B1476" s="13" t="s">
        <v>542</v>
      </c>
      <c r="C1476" s="15" t="s">
        <v>363</v>
      </c>
    </row>
    <row r="1477" spans="1:3" ht="12.75">
      <c r="A1477" s="12"/>
      <c r="B1477" s="13" t="s">
        <v>607</v>
      </c>
      <c r="C1477" s="14" t="str">
        <f>IF(H1473="HK_ALL","All HK modes","Nominal HK Only")</f>
        <v>All HK modes</v>
      </c>
    </row>
    <row r="1478" spans="1:3" ht="12.75">
      <c r="A1478" s="16"/>
      <c r="B1478" s="17" t="s">
        <v>543</v>
      </c>
      <c r="C1478" s="3">
        <f>E1473</f>
        <v>2</v>
      </c>
    </row>
    <row r="1479" spans="1:3" ht="12.75">
      <c r="A1479" s="51" t="s">
        <v>544</v>
      </c>
      <c r="B1479" s="52"/>
      <c r="C1479" s="14"/>
    </row>
    <row r="1480" spans="1:3" ht="25.5" customHeight="1" thickBot="1">
      <c r="A1480" s="82" t="s">
        <v>347</v>
      </c>
      <c r="B1480" s="83"/>
      <c r="C1480" s="84"/>
    </row>
    <row r="1481" spans="1:12" ht="13.5" thickBot="1">
      <c r="A1481" s="37">
        <v>312</v>
      </c>
      <c r="B1481" s="38" t="s">
        <v>345</v>
      </c>
      <c r="C1481" s="56" t="s">
        <v>1779</v>
      </c>
      <c r="D1481" s="6">
        <v>1</v>
      </c>
      <c r="E1481" s="6">
        <v>2</v>
      </c>
      <c r="G1481" s="6" t="s">
        <v>2212</v>
      </c>
      <c r="H1481" s="6" t="s">
        <v>1382</v>
      </c>
      <c r="I1481" s="6" t="s">
        <v>260</v>
      </c>
      <c r="J1481" s="6" t="s">
        <v>390</v>
      </c>
      <c r="K1481" s="6" t="s">
        <v>341</v>
      </c>
      <c r="L1481" s="6" t="s">
        <v>1385</v>
      </c>
    </row>
    <row r="1482" spans="1:3" ht="12.75">
      <c r="A1482" s="9"/>
      <c r="B1482" s="10" t="s">
        <v>541</v>
      </c>
      <c r="C1482" s="11" t="str">
        <f>I1481</f>
        <v>Decimal (0 = -0.6mA, 65535 = 0.6mA)</v>
      </c>
    </row>
    <row r="1483" spans="1:3" ht="12.75">
      <c r="A1483" s="12"/>
      <c r="B1483" s="13" t="s">
        <v>1069</v>
      </c>
      <c r="C1483" s="14" t="str">
        <f>IF(G1481="HK_VALID","Valid","Invalid")</f>
        <v>Invalid</v>
      </c>
    </row>
    <row r="1484" spans="1:3" ht="25.5">
      <c r="A1484" s="12"/>
      <c r="B1484" s="13" t="s">
        <v>542</v>
      </c>
      <c r="C1484" s="15" t="s">
        <v>363</v>
      </c>
    </row>
    <row r="1485" spans="1:3" ht="12.75">
      <c r="A1485" s="12"/>
      <c r="B1485" s="13" t="s">
        <v>607</v>
      </c>
      <c r="C1485" s="14" t="str">
        <f>IF(H1481="HK_ALL","All HK modes","Nominal HK Only")</f>
        <v>All HK modes</v>
      </c>
    </row>
    <row r="1486" spans="1:3" ht="12.75">
      <c r="A1486" s="16"/>
      <c r="B1486" s="17" t="s">
        <v>543</v>
      </c>
      <c r="C1486" s="3">
        <f>E1481</f>
        <v>2</v>
      </c>
    </row>
    <row r="1487" spans="1:3" ht="12.75">
      <c r="A1487" s="51" t="s">
        <v>544</v>
      </c>
      <c r="B1487" s="52"/>
      <c r="C1487" s="14"/>
    </row>
    <row r="1488" spans="1:3" ht="25.5" customHeight="1" thickBot="1">
      <c r="A1488" s="82" t="s">
        <v>346</v>
      </c>
      <c r="B1488" s="83"/>
      <c r="C1488" s="84"/>
    </row>
    <row r="1489" spans="1:12" ht="13.5" thickBot="1">
      <c r="A1489" s="37">
        <v>313</v>
      </c>
      <c r="B1489" s="38" t="s">
        <v>928</v>
      </c>
      <c r="C1489" s="56" t="s">
        <v>1779</v>
      </c>
      <c r="D1489" s="6">
        <v>1</v>
      </c>
      <c r="E1489" s="6">
        <v>2</v>
      </c>
      <c r="G1489" s="6" t="s">
        <v>2212</v>
      </c>
      <c r="H1489" s="6" t="s">
        <v>1382</v>
      </c>
      <c r="I1489" s="6" t="s">
        <v>260</v>
      </c>
      <c r="J1489" s="6" t="s">
        <v>390</v>
      </c>
      <c r="K1489" s="6" t="s">
        <v>342</v>
      </c>
      <c r="L1489" s="6" t="s">
        <v>1385</v>
      </c>
    </row>
    <row r="1490" spans="1:3" ht="12.75">
      <c r="A1490" s="9"/>
      <c r="B1490" s="10" t="s">
        <v>541</v>
      </c>
      <c r="C1490" s="11" t="str">
        <f>I1489</f>
        <v>Decimal (0 = -0.6mA, 65535 = 0.6mA)</v>
      </c>
    </row>
    <row r="1491" spans="1:3" ht="12.75">
      <c r="A1491" s="12"/>
      <c r="B1491" s="13" t="s">
        <v>1069</v>
      </c>
      <c r="C1491" s="14" t="str">
        <f>IF(G1489="HK_VALID","Valid","Invalid")</f>
        <v>Invalid</v>
      </c>
    </row>
    <row r="1492" spans="1:3" ht="25.5">
      <c r="A1492" s="12"/>
      <c r="B1492" s="13" t="s">
        <v>542</v>
      </c>
      <c r="C1492" s="15" t="s">
        <v>363</v>
      </c>
    </row>
    <row r="1493" spans="1:3" ht="12.75">
      <c r="A1493" s="12"/>
      <c r="B1493" s="13" t="s">
        <v>607</v>
      </c>
      <c r="C1493" s="14" t="str">
        <f>IF(H1489="HK_ALL","All HK modes","Nominal HK Only")</f>
        <v>All HK modes</v>
      </c>
    </row>
    <row r="1494" spans="1:3" ht="12.75">
      <c r="A1494" s="16"/>
      <c r="B1494" s="17" t="s">
        <v>543</v>
      </c>
      <c r="C1494" s="3">
        <f>E1489</f>
        <v>2</v>
      </c>
    </row>
    <row r="1495" spans="1:3" ht="12.75">
      <c r="A1495" s="51" t="s">
        <v>544</v>
      </c>
      <c r="B1495" s="52"/>
      <c r="C1495" s="14"/>
    </row>
    <row r="1496" spans="1:3" ht="25.5" customHeight="1" thickBot="1">
      <c r="A1496" s="82" t="s">
        <v>348</v>
      </c>
      <c r="B1496" s="83"/>
      <c r="C1496" s="84"/>
    </row>
    <row r="1497" spans="1:12" ht="13.5" thickBot="1">
      <c r="A1497" s="37">
        <v>314</v>
      </c>
      <c r="B1497" s="38" t="s">
        <v>86</v>
      </c>
      <c r="C1497" s="56" t="s">
        <v>1779</v>
      </c>
      <c r="D1497" s="6">
        <v>1</v>
      </c>
      <c r="E1497" s="6">
        <v>2</v>
      </c>
      <c r="G1497" s="6" t="s">
        <v>2212</v>
      </c>
      <c r="H1497" s="6" t="s">
        <v>1382</v>
      </c>
      <c r="I1497" s="6" t="s">
        <v>260</v>
      </c>
      <c r="J1497" s="6" t="s">
        <v>390</v>
      </c>
      <c r="K1497" s="6" t="s">
        <v>88</v>
      </c>
      <c r="L1497" s="6" t="s">
        <v>1385</v>
      </c>
    </row>
    <row r="1498" spans="1:3" ht="12.75">
      <c r="A1498" s="9"/>
      <c r="B1498" s="10" t="s">
        <v>541</v>
      </c>
      <c r="C1498" s="11" t="str">
        <f>I1497</f>
        <v>Decimal (0 = -0.6mA, 65535 = 0.6mA)</v>
      </c>
    </row>
    <row r="1499" spans="1:3" ht="12.75">
      <c r="A1499" s="12"/>
      <c r="B1499" s="13" t="s">
        <v>1069</v>
      </c>
      <c r="C1499" s="14" t="str">
        <f>IF(G1497="HK_VALID","Valid","Invalid")</f>
        <v>Invalid</v>
      </c>
    </row>
    <row r="1500" spans="1:3" ht="25.5">
      <c r="A1500" s="12"/>
      <c r="B1500" s="13" t="s">
        <v>542</v>
      </c>
      <c r="C1500" s="15" t="s">
        <v>363</v>
      </c>
    </row>
    <row r="1501" spans="1:3" ht="12.75">
      <c r="A1501" s="12"/>
      <c r="B1501" s="13" t="s">
        <v>607</v>
      </c>
      <c r="C1501" s="14" t="str">
        <f>IF(H1497="HK_ALL","All HK modes","Nominal HK Only")</f>
        <v>All HK modes</v>
      </c>
    </row>
    <row r="1502" spans="1:3" ht="12.75">
      <c r="A1502" s="16"/>
      <c r="B1502" s="17" t="s">
        <v>543</v>
      </c>
      <c r="C1502" s="3">
        <f>E1497</f>
        <v>2</v>
      </c>
    </row>
    <row r="1503" spans="1:3" ht="12.75">
      <c r="A1503" s="51" t="s">
        <v>544</v>
      </c>
      <c r="B1503" s="52"/>
      <c r="C1503" s="14"/>
    </row>
    <row r="1504" spans="1:3" ht="25.5" customHeight="1" thickBot="1">
      <c r="A1504" s="82" t="s">
        <v>87</v>
      </c>
      <c r="B1504" s="83"/>
      <c r="C1504" s="84"/>
    </row>
    <row r="1505" spans="1:12" ht="13.5" thickBot="1">
      <c r="A1505" s="37">
        <v>315</v>
      </c>
      <c r="B1505" s="38" t="s">
        <v>89</v>
      </c>
      <c r="C1505" s="56" t="s">
        <v>1779</v>
      </c>
      <c r="D1505" s="6">
        <v>1</v>
      </c>
      <c r="E1505" s="6">
        <v>2</v>
      </c>
      <c r="G1505" s="6" t="s">
        <v>2212</v>
      </c>
      <c r="H1505" s="6" t="s">
        <v>1382</v>
      </c>
      <c r="I1505" s="6" t="s">
        <v>1091</v>
      </c>
      <c r="J1505" s="6" t="s">
        <v>390</v>
      </c>
      <c r="K1505" s="6" t="s">
        <v>845</v>
      </c>
      <c r="L1505" s="6" t="s">
        <v>1385</v>
      </c>
    </row>
    <row r="1506" spans="1:3" ht="12.75">
      <c r="A1506" s="9"/>
      <c r="B1506" s="10" t="s">
        <v>541</v>
      </c>
      <c r="C1506" s="11" t="str">
        <f>I1505</f>
        <v>Decimal (-32767 = -25mA, 32767 = 25mA)</v>
      </c>
    </row>
    <row r="1507" spans="1:3" ht="12.75">
      <c r="A1507" s="12"/>
      <c r="B1507" s="13" t="s">
        <v>1069</v>
      </c>
      <c r="C1507" s="14" t="str">
        <f>IF(G1505="HK_VALID","Valid","Invalid")</f>
        <v>Invalid</v>
      </c>
    </row>
    <row r="1508" spans="1:3" ht="12.75">
      <c r="A1508" s="12"/>
      <c r="B1508" s="13" t="s">
        <v>542</v>
      </c>
      <c r="C1508" s="14" t="s">
        <v>363</v>
      </c>
    </row>
    <row r="1509" spans="1:3" ht="12.75">
      <c r="A1509" s="12"/>
      <c r="B1509" s="13" t="s">
        <v>607</v>
      </c>
      <c r="C1509" s="14" t="str">
        <f>IF(H1505="HK_ALL","All HK modes","Nominal HK Only")</f>
        <v>All HK modes</v>
      </c>
    </row>
    <row r="1510" spans="1:3" ht="12.75">
      <c r="A1510" s="16"/>
      <c r="B1510" s="17" t="s">
        <v>543</v>
      </c>
      <c r="C1510" s="3">
        <f>E1505</f>
        <v>2</v>
      </c>
    </row>
    <row r="1511" spans="1:3" ht="12.75">
      <c r="A1511" s="51" t="s">
        <v>544</v>
      </c>
      <c r="B1511" s="52"/>
      <c r="C1511" s="14"/>
    </row>
    <row r="1512" spans="1:3" ht="25.5" customHeight="1" thickBot="1">
      <c r="A1512" s="82" t="s">
        <v>90</v>
      </c>
      <c r="B1512" s="83"/>
      <c r="C1512" s="84"/>
    </row>
    <row r="1513" spans="1:12" ht="13.5" thickBot="1">
      <c r="A1513" s="37">
        <v>316</v>
      </c>
      <c r="B1513" s="38" t="s">
        <v>406</v>
      </c>
      <c r="C1513" s="56" t="s">
        <v>1779</v>
      </c>
      <c r="D1513" s="6">
        <v>1</v>
      </c>
      <c r="E1513" s="6">
        <v>2</v>
      </c>
      <c r="G1513" s="6" t="s">
        <v>2212</v>
      </c>
      <c r="H1513" s="6" t="s">
        <v>1382</v>
      </c>
      <c r="I1513" s="6" t="s">
        <v>84</v>
      </c>
      <c r="J1513" s="6" t="s">
        <v>390</v>
      </c>
      <c r="K1513" s="6" t="s">
        <v>846</v>
      </c>
      <c r="L1513" s="6" t="s">
        <v>1385</v>
      </c>
    </row>
    <row r="1514" spans="1:3" ht="12.75">
      <c r="A1514" s="9"/>
      <c r="B1514" s="10" t="s">
        <v>541</v>
      </c>
      <c r="C1514" s="11" t="str">
        <f>I1513</f>
        <v>Decimal (-32767 = -37.5V, 32767 = 37.5V)</v>
      </c>
    </row>
    <row r="1515" spans="1:3" ht="12.75">
      <c r="A1515" s="12"/>
      <c r="B1515" s="13" t="s">
        <v>1069</v>
      </c>
      <c r="C1515" s="14" t="str">
        <f>IF(G1513="HK_VALID","Valid","Invalid")</f>
        <v>Invalid</v>
      </c>
    </row>
    <row r="1516" spans="1:3" ht="12.75">
      <c r="A1516" s="12"/>
      <c r="B1516" s="13" t="s">
        <v>542</v>
      </c>
      <c r="C1516" s="14" t="s">
        <v>363</v>
      </c>
    </row>
    <row r="1517" spans="1:3" ht="12.75">
      <c r="A1517" s="12"/>
      <c r="B1517" s="13" t="s">
        <v>607</v>
      </c>
      <c r="C1517" s="14" t="str">
        <f>IF(H1513="HK_ALL","All HK modes","Nominal HK Only")</f>
        <v>All HK modes</v>
      </c>
    </row>
    <row r="1518" spans="1:3" ht="12.75">
      <c r="A1518" s="16"/>
      <c r="B1518" s="17" t="s">
        <v>543</v>
      </c>
      <c r="C1518" s="3">
        <f>E1513</f>
        <v>2</v>
      </c>
    </row>
    <row r="1519" spans="1:3" ht="12.75">
      <c r="A1519" s="51" t="s">
        <v>544</v>
      </c>
      <c r="B1519" s="52"/>
      <c r="C1519" s="14"/>
    </row>
    <row r="1520" spans="1:3" ht="25.5" customHeight="1" thickBot="1">
      <c r="A1520" s="82" t="s">
        <v>405</v>
      </c>
      <c r="B1520" s="83"/>
      <c r="C1520" s="84"/>
    </row>
    <row r="1521" spans="1:12" ht="13.5" thickBot="1">
      <c r="A1521" s="37">
        <v>317</v>
      </c>
      <c r="B1521" s="38" t="s">
        <v>676</v>
      </c>
      <c r="C1521" s="56" t="s">
        <v>1779</v>
      </c>
      <c r="D1521" s="6">
        <v>1</v>
      </c>
      <c r="E1521" s="6">
        <v>2</v>
      </c>
      <c r="G1521" s="6" t="s">
        <v>2212</v>
      </c>
      <c r="H1521" s="6" t="s">
        <v>1382</v>
      </c>
      <c r="I1521" s="6" t="s">
        <v>1587</v>
      </c>
      <c r="J1521" s="6" t="s">
        <v>390</v>
      </c>
      <c r="K1521" s="6" t="s">
        <v>186</v>
      </c>
      <c r="L1521" s="6" t="s">
        <v>1385</v>
      </c>
    </row>
    <row r="1522" spans="1:3" ht="12.75">
      <c r="A1522" s="9"/>
      <c r="B1522" s="10" t="s">
        <v>541</v>
      </c>
      <c r="C1522" s="11" t="str">
        <f>I1521</f>
        <v>Decimal (-32767 = -5V, 32767 = 5V)</v>
      </c>
    </row>
    <row r="1523" spans="1:3" ht="12.75">
      <c r="A1523" s="12"/>
      <c r="B1523" s="13" t="s">
        <v>1069</v>
      </c>
      <c r="C1523" s="14" t="str">
        <f>IF(G1521="HK_VALID","Valid","Invalid")</f>
        <v>Invalid</v>
      </c>
    </row>
    <row r="1524" spans="1:3" ht="12.75">
      <c r="A1524" s="12"/>
      <c r="B1524" s="13" t="s">
        <v>542</v>
      </c>
      <c r="C1524" s="14" t="s">
        <v>363</v>
      </c>
    </row>
    <row r="1525" spans="1:3" ht="12.75">
      <c r="A1525" s="12"/>
      <c r="B1525" s="13" t="s">
        <v>607</v>
      </c>
      <c r="C1525" s="14" t="str">
        <f>IF(H1521="HK_ALL","All HK modes","Nominal HK Only")</f>
        <v>All HK modes</v>
      </c>
    </row>
    <row r="1526" spans="1:3" ht="12.75">
      <c r="A1526" s="16"/>
      <c r="B1526" s="17" t="s">
        <v>543</v>
      </c>
      <c r="C1526" s="3">
        <f>E1521</f>
        <v>2</v>
      </c>
    </row>
    <row r="1527" spans="1:3" ht="12.75">
      <c r="A1527" s="51" t="s">
        <v>544</v>
      </c>
      <c r="B1527" s="52"/>
      <c r="C1527" s="14"/>
    </row>
    <row r="1528" spans="1:3" ht="25.5" customHeight="1" thickBot="1">
      <c r="A1528" s="82" t="s">
        <v>1367</v>
      </c>
      <c r="B1528" s="83"/>
      <c r="C1528" s="84"/>
    </row>
    <row r="1529" spans="1:12" ht="13.5" thickBot="1">
      <c r="A1529" s="37">
        <v>318</v>
      </c>
      <c r="B1529" s="38" t="s">
        <v>677</v>
      </c>
      <c r="C1529" s="56" t="s">
        <v>1779</v>
      </c>
      <c r="D1529" s="6">
        <v>1</v>
      </c>
      <c r="E1529" s="6">
        <v>2</v>
      </c>
      <c r="G1529" s="6" t="s">
        <v>2212</v>
      </c>
      <c r="H1529" s="6" t="s">
        <v>1382</v>
      </c>
      <c r="I1529" s="6" t="s">
        <v>287</v>
      </c>
      <c r="J1529" s="6" t="s">
        <v>390</v>
      </c>
      <c r="K1529" s="6" t="s">
        <v>184</v>
      </c>
      <c r="L1529" s="6" t="s">
        <v>1385</v>
      </c>
    </row>
    <row r="1530" spans="1:3" ht="12.75">
      <c r="A1530" s="9"/>
      <c r="B1530" s="10" t="s">
        <v>541</v>
      </c>
      <c r="C1530" s="11" t="str">
        <f>I1529</f>
        <v>Decimal (TBD)</v>
      </c>
    </row>
    <row r="1531" spans="1:3" ht="12.75">
      <c r="A1531" s="12"/>
      <c r="B1531" s="13" t="s">
        <v>1069</v>
      </c>
      <c r="C1531" s="14" t="str">
        <f>IF(G1529="HK_VALID","Valid","Invalid")</f>
        <v>Invalid</v>
      </c>
    </row>
    <row r="1532" spans="1:3" ht="12.75">
      <c r="A1532" s="12"/>
      <c r="B1532" s="13" t="s">
        <v>542</v>
      </c>
      <c r="C1532" s="14" t="s">
        <v>363</v>
      </c>
    </row>
    <row r="1533" spans="1:3" ht="12.75">
      <c r="A1533" s="12"/>
      <c r="B1533" s="13" t="s">
        <v>607</v>
      </c>
      <c r="C1533" s="14" t="str">
        <f>IF(H1529="HK_ALL","All HK modes","Nominal HK Only")</f>
        <v>All HK modes</v>
      </c>
    </row>
    <row r="1534" spans="1:3" ht="12.75">
      <c r="A1534" s="16"/>
      <c r="B1534" s="17" t="s">
        <v>543</v>
      </c>
      <c r="C1534" s="3">
        <f>E1529</f>
        <v>2</v>
      </c>
    </row>
    <row r="1535" spans="1:3" ht="12.75">
      <c r="A1535" s="51" t="s">
        <v>544</v>
      </c>
      <c r="B1535" s="52"/>
      <c r="C1535" s="14"/>
    </row>
    <row r="1536" spans="1:3" ht="25.5" customHeight="1" thickBot="1">
      <c r="A1536" s="82" t="s">
        <v>402</v>
      </c>
      <c r="B1536" s="83"/>
      <c r="C1536" s="84"/>
    </row>
    <row r="1537" spans="1:12" ht="13.5" thickBot="1">
      <c r="A1537" s="37">
        <v>319</v>
      </c>
      <c r="B1537" s="38" t="s">
        <v>180</v>
      </c>
      <c r="C1537" s="56" t="s">
        <v>1779</v>
      </c>
      <c r="D1537" s="6">
        <v>1</v>
      </c>
      <c r="E1537" s="6">
        <v>2</v>
      </c>
      <c r="G1537" s="6" t="s">
        <v>2212</v>
      </c>
      <c r="H1537" s="6" t="s">
        <v>1382</v>
      </c>
      <c r="I1537" s="6" t="s">
        <v>903</v>
      </c>
      <c r="J1537" s="6" t="s">
        <v>390</v>
      </c>
      <c r="K1537" s="6" t="s">
        <v>231</v>
      </c>
      <c r="L1537" s="6" t="s">
        <v>1385</v>
      </c>
    </row>
    <row r="1538" spans="1:3" ht="12.75">
      <c r="A1538" s="9"/>
      <c r="B1538" s="10" t="s">
        <v>541</v>
      </c>
      <c r="C1538" s="11" t="str">
        <f>I1537</f>
        <v>none</v>
      </c>
    </row>
    <row r="1539" spans="1:3" ht="12.75">
      <c r="A1539" s="12"/>
      <c r="B1539" s="13" t="s">
        <v>1069</v>
      </c>
      <c r="C1539" s="14" t="str">
        <f>IF(G1537="HK_VALID","Valid","Invalid")</f>
        <v>Invalid</v>
      </c>
    </row>
    <row r="1540" spans="1:3" ht="12.75">
      <c r="A1540" s="12"/>
      <c r="B1540" s="13" t="s">
        <v>542</v>
      </c>
      <c r="C1540" s="14" t="s">
        <v>363</v>
      </c>
    </row>
    <row r="1541" spans="1:3" ht="12.75">
      <c r="A1541" s="12"/>
      <c r="B1541" s="13" t="s">
        <v>607</v>
      </c>
      <c r="C1541" s="14" t="str">
        <f>IF(H1537="HK_ALL","All HK modes","Nominal HK Only")</f>
        <v>All HK modes</v>
      </c>
    </row>
    <row r="1542" spans="1:3" ht="12.75">
      <c r="A1542" s="16"/>
      <c r="B1542" s="17" t="s">
        <v>543</v>
      </c>
      <c r="C1542" s="3">
        <f>E1537</f>
        <v>2</v>
      </c>
    </row>
    <row r="1543" spans="1:3" ht="12.75">
      <c r="A1543" s="51" t="s">
        <v>544</v>
      </c>
      <c r="B1543" s="52"/>
      <c r="C1543" s="14"/>
    </row>
    <row r="1544" spans="1:3" ht="25.5" customHeight="1" thickBot="1">
      <c r="A1544" s="82" t="s">
        <v>232</v>
      </c>
      <c r="B1544" s="83"/>
      <c r="C1544" s="84"/>
    </row>
    <row r="1545" spans="1:12" ht="13.5" thickBot="1">
      <c r="A1545" s="37">
        <v>320</v>
      </c>
      <c r="B1545" s="38" t="s">
        <v>678</v>
      </c>
      <c r="C1545" s="56" t="s">
        <v>1779</v>
      </c>
      <c r="D1545" s="6">
        <v>1</v>
      </c>
      <c r="E1545" s="6">
        <v>2</v>
      </c>
      <c r="G1545" s="6" t="s">
        <v>2212</v>
      </c>
      <c r="H1545" s="6" t="s">
        <v>1382</v>
      </c>
      <c r="I1545" s="6" t="s">
        <v>1803</v>
      </c>
      <c r="J1545" s="6" t="s">
        <v>390</v>
      </c>
      <c r="K1545" s="6" t="s">
        <v>2140</v>
      </c>
      <c r="L1545" s="6" t="s">
        <v>1385</v>
      </c>
    </row>
    <row r="1546" spans="1:3" ht="12.75">
      <c r="A1546" s="9"/>
      <c r="B1546" s="10" t="s">
        <v>541</v>
      </c>
      <c r="C1546" s="11" t="str">
        <f>I1545</f>
        <v>Dec (-32767=-144mA, 32767=144mA)</v>
      </c>
    </row>
    <row r="1547" spans="1:3" ht="12.75">
      <c r="A1547" s="12"/>
      <c r="B1547" s="13" t="s">
        <v>1069</v>
      </c>
      <c r="C1547" s="14" t="str">
        <f>IF(G1545="HK_VALID","Valid","Invalid")</f>
        <v>Invalid</v>
      </c>
    </row>
    <row r="1548" spans="1:3" ht="12.75">
      <c r="A1548" s="12"/>
      <c r="B1548" s="13" t="s">
        <v>542</v>
      </c>
      <c r="C1548" s="14" t="s">
        <v>363</v>
      </c>
    </row>
    <row r="1549" spans="1:3" ht="12.75">
      <c r="A1549" s="12"/>
      <c r="B1549" s="13" t="s">
        <v>607</v>
      </c>
      <c r="C1549" s="14" t="str">
        <f>IF(H1545="HK_ALL","All HK modes","Nominal HK Only")</f>
        <v>All HK modes</v>
      </c>
    </row>
    <row r="1550" spans="1:3" ht="12.75">
      <c r="A1550" s="16"/>
      <c r="B1550" s="17" t="s">
        <v>543</v>
      </c>
      <c r="C1550" s="3">
        <f>E1545</f>
        <v>2</v>
      </c>
    </row>
    <row r="1551" spans="1:3" ht="12.75">
      <c r="A1551" s="51" t="s">
        <v>544</v>
      </c>
      <c r="B1551" s="52"/>
      <c r="C1551" s="14"/>
    </row>
    <row r="1552" spans="1:3" ht="25.5" customHeight="1" thickBot="1">
      <c r="A1552" s="82" t="s">
        <v>1953</v>
      </c>
      <c r="B1552" s="83"/>
      <c r="C1552" s="84"/>
    </row>
    <row r="1553" spans="1:12" ht="13.5" thickBot="1">
      <c r="A1553" s="37">
        <v>321</v>
      </c>
      <c r="B1553" s="38" t="s">
        <v>1636</v>
      </c>
      <c r="C1553" s="56" t="s">
        <v>1779</v>
      </c>
      <c r="D1553" s="6">
        <v>1</v>
      </c>
      <c r="E1553" s="6">
        <v>2</v>
      </c>
      <c r="G1553" s="6" t="s">
        <v>2212</v>
      </c>
      <c r="H1553" s="6" t="s">
        <v>1382</v>
      </c>
      <c r="I1553" s="6" t="s">
        <v>1803</v>
      </c>
      <c r="J1553" s="6" t="s">
        <v>390</v>
      </c>
      <c r="K1553" s="6" t="s">
        <v>2139</v>
      </c>
      <c r="L1553" s="6" t="s">
        <v>1385</v>
      </c>
    </row>
    <row r="1554" spans="1:3" ht="12.75">
      <c r="A1554" s="9"/>
      <c r="B1554" s="10" t="s">
        <v>541</v>
      </c>
      <c r="C1554" s="11" t="str">
        <f>I1553</f>
        <v>Dec (-32767=-144mA, 32767=144mA)</v>
      </c>
    </row>
    <row r="1555" spans="1:3" ht="12.75">
      <c r="A1555" s="12"/>
      <c r="B1555" s="13" t="s">
        <v>1069</v>
      </c>
      <c r="C1555" s="14" t="str">
        <f>IF(G1553="HK_VALID","Valid","Invalid")</f>
        <v>Invalid</v>
      </c>
    </row>
    <row r="1556" spans="1:3" ht="12.75">
      <c r="A1556" s="12"/>
      <c r="B1556" s="13" t="s">
        <v>542</v>
      </c>
      <c r="C1556" s="14" t="s">
        <v>363</v>
      </c>
    </row>
    <row r="1557" spans="1:3" ht="12.75">
      <c r="A1557" s="12"/>
      <c r="B1557" s="13" t="s">
        <v>607</v>
      </c>
      <c r="C1557" s="14" t="str">
        <f>IF(H1553="HK_ALL","All HK modes","Nominal HK Only")</f>
        <v>All HK modes</v>
      </c>
    </row>
    <row r="1558" spans="1:3" ht="12.75">
      <c r="A1558" s="16"/>
      <c r="B1558" s="17" t="s">
        <v>543</v>
      </c>
      <c r="C1558" s="3">
        <f>E1553</f>
        <v>2</v>
      </c>
    </row>
    <row r="1559" spans="1:3" ht="13.5" thickBot="1">
      <c r="A1559" s="51" t="s">
        <v>544</v>
      </c>
      <c r="B1559" s="52"/>
      <c r="C1559" s="14"/>
    </row>
    <row r="1560" spans="1:3" ht="25.5" customHeight="1" thickBot="1">
      <c r="A1560" s="97" t="s">
        <v>946</v>
      </c>
      <c r="B1560" s="98"/>
      <c r="C1560" s="99"/>
    </row>
    <row r="1561" spans="1:12" ht="13.5" thickBot="1">
      <c r="A1561" s="37">
        <v>322</v>
      </c>
      <c r="B1561" s="38" t="s">
        <v>2196</v>
      </c>
      <c r="C1561" s="56" t="s">
        <v>1779</v>
      </c>
      <c r="D1561" s="6">
        <v>1</v>
      </c>
      <c r="E1561" s="6">
        <v>2</v>
      </c>
      <c r="G1561" s="6" t="s">
        <v>2212</v>
      </c>
      <c r="H1561" s="6" t="s">
        <v>1382</v>
      </c>
      <c r="I1561" s="6" t="s">
        <v>1392</v>
      </c>
      <c r="J1561" s="6" t="s">
        <v>390</v>
      </c>
      <c r="K1561" s="6" t="s">
        <v>917</v>
      </c>
      <c r="L1561" s="6" t="s">
        <v>1385</v>
      </c>
    </row>
    <row r="1562" spans="1:3" ht="12.75">
      <c r="A1562" s="9"/>
      <c r="B1562" s="10" t="s">
        <v>541</v>
      </c>
      <c r="C1562" s="11" t="str">
        <f>I1561</f>
        <v>bit field</v>
      </c>
    </row>
    <row r="1563" spans="1:3" ht="12.75">
      <c r="A1563" s="12"/>
      <c r="B1563" s="13" t="s">
        <v>1069</v>
      </c>
      <c r="C1563" s="14" t="str">
        <f>IF(G1561="HK_VALID","Valid","Invalid")</f>
        <v>Invalid</v>
      </c>
    </row>
    <row r="1564" spans="1:3" ht="12.75">
      <c r="A1564" s="12"/>
      <c r="B1564" s="13" t="s">
        <v>542</v>
      </c>
      <c r="C1564" s="14" t="s">
        <v>363</v>
      </c>
    </row>
    <row r="1565" spans="1:3" ht="12.75">
      <c r="A1565" s="12"/>
      <c r="B1565" s="13" t="s">
        <v>607</v>
      </c>
      <c r="C1565" s="14" t="str">
        <f>IF(H1561="HK_ALL","All HK modes","Nominal HK Only")</f>
        <v>All HK modes</v>
      </c>
    </row>
    <row r="1566" spans="1:3" ht="12.75">
      <c r="A1566" s="16"/>
      <c r="B1566" s="17" t="s">
        <v>543</v>
      </c>
      <c r="C1566" s="3" t="s">
        <v>117</v>
      </c>
    </row>
    <row r="1567" spans="1:3" ht="12.75">
      <c r="A1567" s="51" t="s">
        <v>544</v>
      </c>
      <c r="B1567" s="52"/>
      <c r="C1567" s="14"/>
    </row>
    <row r="1568" spans="1:3" ht="25.5" customHeight="1">
      <c r="A1568" s="90" t="s">
        <v>2192</v>
      </c>
      <c r="B1568" s="91"/>
      <c r="C1568" s="92"/>
    </row>
    <row r="1569" spans="1:3" ht="12.75" customHeight="1">
      <c r="A1569" s="45" t="s">
        <v>936</v>
      </c>
      <c r="B1569" s="19" t="s">
        <v>983</v>
      </c>
      <c r="C1569" s="15"/>
    </row>
    <row r="1570" spans="1:3" ht="12.75" customHeight="1">
      <c r="A1570" s="45" t="s">
        <v>937</v>
      </c>
      <c r="B1570" s="19" t="s">
        <v>515</v>
      </c>
      <c r="C1570" s="15"/>
    </row>
    <row r="1571" spans="1:3" ht="12.75" customHeight="1">
      <c r="A1571" s="45" t="s">
        <v>984</v>
      </c>
      <c r="B1571" s="19" t="s">
        <v>699</v>
      </c>
      <c r="C1571" s="15"/>
    </row>
    <row r="1572" spans="1:3" ht="12.75" customHeight="1">
      <c r="A1572" s="45" t="s">
        <v>985</v>
      </c>
      <c r="B1572" s="19" t="s">
        <v>700</v>
      </c>
      <c r="C1572" s="15"/>
    </row>
    <row r="1573" spans="1:3" ht="12.75">
      <c r="A1573" s="33" t="s">
        <v>1691</v>
      </c>
      <c r="B1573" s="28" t="s">
        <v>2193</v>
      </c>
      <c r="C1573" s="15" t="s">
        <v>443</v>
      </c>
    </row>
    <row r="1574" spans="1:3" ht="12.75">
      <c r="A1574" s="33" t="s">
        <v>747</v>
      </c>
      <c r="B1574" s="28" t="s">
        <v>2194</v>
      </c>
      <c r="C1574" s="15" t="s">
        <v>444</v>
      </c>
    </row>
    <row r="1575" spans="1:3" ht="13.5" thickBot="1">
      <c r="A1575" s="48" t="s">
        <v>445</v>
      </c>
      <c r="B1575" s="49" t="s">
        <v>2195</v>
      </c>
      <c r="C1575" s="50" t="s">
        <v>232</v>
      </c>
    </row>
    <row r="1576" spans="1:12" ht="13.5" thickBot="1">
      <c r="A1576" s="37">
        <v>323</v>
      </c>
      <c r="B1576" s="38" t="s">
        <v>1739</v>
      </c>
      <c r="C1576" s="56" t="s">
        <v>1779</v>
      </c>
      <c r="D1576" s="6">
        <v>1</v>
      </c>
      <c r="E1576" s="6">
        <v>2</v>
      </c>
      <c r="G1576" s="6" t="s">
        <v>2212</v>
      </c>
      <c r="H1576" s="6" t="s">
        <v>1382</v>
      </c>
      <c r="I1576" s="6" t="s">
        <v>932</v>
      </c>
      <c r="J1576" s="6" t="s">
        <v>390</v>
      </c>
      <c r="K1576" s="6" t="s">
        <v>954</v>
      </c>
      <c r="L1576" s="6" t="s">
        <v>1385</v>
      </c>
    </row>
    <row r="1577" spans="1:3" ht="12.75">
      <c r="A1577" s="9"/>
      <c r="B1577" s="10" t="s">
        <v>541</v>
      </c>
      <c r="C1577" s="11" t="str">
        <f>I1576</f>
        <v>Decimal</v>
      </c>
    </row>
    <row r="1578" spans="1:3" ht="12.75">
      <c r="A1578" s="12"/>
      <c r="B1578" s="13" t="s">
        <v>1069</v>
      </c>
      <c r="C1578" s="14" t="str">
        <f>IF(G1576="HK_VALID","Valid","Invalid")</f>
        <v>Invalid</v>
      </c>
    </row>
    <row r="1579" spans="1:3" ht="12.75">
      <c r="A1579" s="12"/>
      <c r="B1579" s="13" t="s">
        <v>542</v>
      </c>
      <c r="C1579" s="14" t="s">
        <v>363</v>
      </c>
    </row>
    <row r="1580" spans="1:3" ht="12.75">
      <c r="A1580" s="12"/>
      <c r="B1580" s="13" t="s">
        <v>607</v>
      </c>
      <c r="C1580" s="14" t="str">
        <f>IF(H1576="HK_ALL","All HK modes","Nominal HK Only")</f>
        <v>All HK modes</v>
      </c>
    </row>
    <row r="1581" spans="1:3" ht="12.75">
      <c r="A1581" s="16"/>
      <c r="B1581" s="17" t="s">
        <v>543</v>
      </c>
      <c r="C1581" s="3">
        <f>E1576</f>
        <v>2</v>
      </c>
    </row>
    <row r="1582" spans="1:3" ht="12.75">
      <c r="A1582" s="51" t="s">
        <v>544</v>
      </c>
      <c r="B1582" s="52"/>
      <c r="C1582" s="14"/>
    </row>
    <row r="1583" spans="1:3" ht="25.5" customHeight="1" thickBot="1">
      <c r="A1583" s="82" t="s">
        <v>948</v>
      </c>
      <c r="B1583" s="83"/>
      <c r="C1583" s="84"/>
    </row>
    <row r="1584" spans="1:12" ht="13.5" thickBot="1">
      <c r="A1584" s="37">
        <v>324</v>
      </c>
      <c r="B1584" s="38" t="s">
        <v>1740</v>
      </c>
      <c r="C1584" s="56" t="s">
        <v>1779</v>
      </c>
      <c r="D1584" s="6">
        <v>1</v>
      </c>
      <c r="E1584" s="6">
        <v>2</v>
      </c>
      <c r="G1584" s="6" t="s">
        <v>2212</v>
      </c>
      <c r="H1584" s="6" t="s">
        <v>1382</v>
      </c>
      <c r="I1584" s="6" t="s">
        <v>932</v>
      </c>
      <c r="J1584" s="6" t="s">
        <v>390</v>
      </c>
      <c r="K1584" s="6" t="s">
        <v>955</v>
      </c>
      <c r="L1584" s="6" t="s">
        <v>1385</v>
      </c>
    </row>
    <row r="1585" spans="1:3" ht="12.75">
      <c r="A1585" s="9"/>
      <c r="B1585" s="10" t="s">
        <v>541</v>
      </c>
      <c r="C1585" s="11" t="str">
        <f>I1584</f>
        <v>Decimal</v>
      </c>
    </row>
    <row r="1586" spans="1:3" ht="12.75">
      <c r="A1586" s="12"/>
      <c r="B1586" s="13" t="s">
        <v>1069</v>
      </c>
      <c r="C1586" s="14" t="str">
        <f>IF(G1584="HK_VALID","Valid","Invalid")</f>
        <v>Invalid</v>
      </c>
    </row>
    <row r="1587" spans="1:3" ht="12.75">
      <c r="A1587" s="12"/>
      <c r="B1587" s="13" t="s">
        <v>542</v>
      </c>
      <c r="C1587" s="14" t="s">
        <v>363</v>
      </c>
    </row>
    <row r="1588" spans="1:3" ht="12.75">
      <c r="A1588" s="12"/>
      <c r="B1588" s="13" t="s">
        <v>607</v>
      </c>
      <c r="C1588" s="14" t="str">
        <f>IF(H1584="HK_ALL","All HK modes","Nominal HK Only")</f>
        <v>All HK modes</v>
      </c>
    </row>
    <row r="1589" spans="1:3" ht="12.75">
      <c r="A1589" s="16"/>
      <c r="B1589" s="17" t="s">
        <v>543</v>
      </c>
      <c r="C1589" s="3">
        <f>E1584</f>
        <v>2</v>
      </c>
    </row>
    <row r="1590" spans="1:3" ht="12.75">
      <c r="A1590" s="51" t="s">
        <v>544</v>
      </c>
      <c r="B1590" s="52"/>
      <c r="C1590" s="14"/>
    </row>
    <row r="1591" spans="1:3" ht="25.5" customHeight="1" thickBot="1">
      <c r="A1591" s="82" t="s">
        <v>951</v>
      </c>
      <c r="B1591" s="83"/>
      <c r="C1591" s="84"/>
    </row>
    <row r="1592" spans="1:12" ht="13.5" thickBot="1">
      <c r="A1592" s="37">
        <v>325</v>
      </c>
      <c r="B1592" s="38" t="s">
        <v>475</v>
      </c>
      <c r="C1592" s="56" t="s">
        <v>1779</v>
      </c>
      <c r="D1592" s="6">
        <v>1</v>
      </c>
      <c r="E1592" s="6">
        <v>2</v>
      </c>
      <c r="G1592" s="6" t="s">
        <v>2212</v>
      </c>
      <c r="H1592" s="6" t="s">
        <v>1382</v>
      </c>
      <c r="I1592" s="6" t="s">
        <v>1392</v>
      </c>
      <c r="J1592" s="6" t="s">
        <v>1383</v>
      </c>
      <c r="K1592" s="6" t="s">
        <v>956</v>
      </c>
      <c r="L1592" s="6" t="s">
        <v>1385</v>
      </c>
    </row>
    <row r="1593" spans="1:3" ht="12.75">
      <c r="A1593" s="9"/>
      <c r="B1593" s="10" t="s">
        <v>541</v>
      </c>
      <c r="C1593" s="11" t="str">
        <f>I1592</f>
        <v>bit field</v>
      </c>
    </row>
    <row r="1594" spans="1:3" ht="12.75">
      <c r="A1594" s="12"/>
      <c r="B1594" s="13" t="s">
        <v>1069</v>
      </c>
      <c r="C1594" s="14" t="str">
        <f>IF(G1592="HK_VALID","Valid","Invalid")</f>
        <v>Invalid</v>
      </c>
    </row>
    <row r="1595" spans="1:3" ht="12.75">
      <c r="A1595" s="12"/>
      <c r="B1595" s="13" t="s">
        <v>542</v>
      </c>
      <c r="C1595" s="14" t="s">
        <v>363</v>
      </c>
    </row>
    <row r="1596" spans="1:3" ht="12.75">
      <c r="A1596" s="12"/>
      <c r="B1596" s="13" t="s">
        <v>607</v>
      </c>
      <c r="C1596" s="14" t="str">
        <f>IF(H1592="HK_ALL","All HK modes","Nominal HK Only")</f>
        <v>All HK modes</v>
      </c>
    </row>
    <row r="1597" spans="1:3" ht="12.75">
      <c r="A1597" s="16"/>
      <c r="B1597" s="17" t="s">
        <v>543</v>
      </c>
      <c r="C1597" s="3">
        <f>E1592</f>
        <v>2</v>
      </c>
    </row>
    <row r="1598" spans="1:3" ht="12.75">
      <c r="A1598" s="51" t="s">
        <v>544</v>
      </c>
      <c r="B1598" s="52"/>
      <c r="C1598" s="14"/>
    </row>
    <row r="1599" spans="1:3" ht="25.5" customHeight="1">
      <c r="A1599" s="90" t="s">
        <v>430</v>
      </c>
      <c r="B1599" s="91"/>
      <c r="C1599" s="92"/>
    </row>
    <row r="1600" spans="1:3" ht="12.75">
      <c r="A1600" s="33" t="s">
        <v>1030</v>
      </c>
      <c r="B1600" s="28" t="s">
        <v>277</v>
      </c>
      <c r="C1600" s="15" t="s">
        <v>1661</v>
      </c>
    </row>
    <row r="1601" spans="1:3" ht="12.75">
      <c r="A1601" s="33"/>
      <c r="B1601" s="28"/>
      <c r="C1601" s="15" t="s">
        <v>1662</v>
      </c>
    </row>
    <row r="1602" spans="1:3" ht="12.75">
      <c r="A1602" s="33" t="s">
        <v>521</v>
      </c>
      <c r="B1602" s="28" t="s">
        <v>2107</v>
      </c>
      <c r="C1602" s="15" t="s">
        <v>1396</v>
      </c>
    </row>
    <row r="1603" spans="1:3" ht="12.75">
      <c r="A1603" s="33"/>
      <c r="B1603" s="28"/>
      <c r="C1603" s="15" t="s">
        <v>1397</v>
      </c>
    </row>
    <row r="1604" spans="1:3" ht="12.75">
      <c r="A1604" s="33" t="s">
        <v>1394</v>
      </c>
      <c r="B1604" s="28" t="s">
        <v>2108</v>
      </c>
      <c r="C1604" s="15" t="s">
        <v>1395</v>
      </c>
    </row>
    <row r="1605" spans="1:3" ht="12.75">
      <c r="A1605" s="33"/>
      <c r="B1605" s="28"/>
      <c r="C1605" s="15" t="s">
        <v>1398</v>
      </c>
    </row>
    <row r="1606" spans="1:3" ht="12.75">
      <c r="A1606" s="33"/>
      <c r="B1606" s="28"/>
      <c r="C1606" s="15" t="s">
        <v>510</v>
      </c>
    </row>
    <row r="1607" spans="1:3" ht="12.75">
      <c r="A1607" s="33"/>
      <c r="B1607" s="28"/>
      <c r="C1607" s="15" t="s">
        <v>511</v>
      </c>
    </row>
    <row r="1608" spans="1:3" ht="12.75">
      <c r="A1608" s="33"/>
      <c r="B1608" s="28"/>
      <c r="C1608" s="15" t="s">
        <v>512</v>
      </c>
    </row>
    <row r="1609" spans="1:3" ht="12.75">
      <c r="A1609" s="33" t="s">
        <v>1393</v>
      </c>
      <c r="B1609" s="28" t="s">
        <v>2109</v>
      </c>
      <c r="C1609" s="15" t="s">
        <v>1738</v>
      </c>
    </row>
    <row r="1610" spans="1:3" ht="12.75">
      <c r="A1610" s="33"/>
      <c r="B1610" s="28"/>
      <c r="C1610" s="15" t="s">
        <v>783</v>
      </c>
    </row>
    <row r="1611" spans="1:3" ht="12.75">
      <c r="A1611" s="33" t="s">
        <v>784</v>
      </c>
      <c r="B1611" s="28" t="s">
        <v>182</v>
      </c>
      <c r="C1611" s="15" t="s">
        <v>230</v>
      </c>
    </row>
    <row r="1612" spans="1:3" ht="12.75">
      <c r="A1612" s="33" t="s">
        <v>787</v>
      </c>
      <c r="B1612" s="28" t="s">
        <v>183</v>
      </c>
      <c r="C1612" s="15" t="s">
        <v>788</v>
      </c>
    </row>
    <row r="1613" spans="1:3" ht="12.75">
      <c r="A1613" s="33"/>
      <c r="B1613" s="28"/>
      <c r="C1613" s="15" t="s">
        <v>789</v>
      </c>
    </row>
    <row r="1614" spans="1:3" ht="12.75">
      <c r="A1614" s="33" t="s">
        <v>790</v>
      </c>
      <c r="B1614" s="28" t="s">
        <v>274</v>
      </c>
      <c r="C1614" s="15" t="s">
        <v>792</v>
      </c>
    </row>
    <row r="1615" spans="1:3" ht="12.75">
      <c r="A1615" s="33"/>
      <c r="B1615" s="28"/>
      <c r="C1615" s="15" t="s">
        <v>793</v>
      </c>
    </row>
    <row r="1616" spans="1:3" ht="25.5">
      <c r="A1616" s="33" t="s">
        <v>794</v>
      </c>
      <c r="B1616" s="28" t="s">
        <v>275</v>
      </c>
      <c r="C1616" s="15" t="s">
        <v>797</v>
      </c>
    </row>
    <row r="1617" spans="1:3" ht="25.5">
      <c r="A1617" s="33"/>
      <c r="B1617" s="28"/>
      <c r="C1617" s="15" t="s">
        <v>796</v>
      </c>
    </row>
    <row r="1618" spans="1:3" ht="12.75">
      <c r="A1618" s="33" t="s">
        <v>2222</v>
      </c>
      <c r="B1618" s="28" t="s">
        <v>431</v>
      </c>
      <c r="C1618" s="15" t="s">
        <v>2225</v>
      </c>
    </row>
    <row r="1619" spans="1:3" ht="12.75">
      <c r="A1619" s="33"/>
      <c r="B1619" s="28"/>
      <c r="C1619" s="15" t="s">
        <v>2224</v>
      </c>
    </row>
    <row r="1620" spans="1:3" ht="12.75">
      <c r="A1620" s="33" t="s">
        <v>1103</v>
      </c>
      <c r="B1620" s="28" t="s">
        <v>1113</v>
      </c>
      <c r="C1620" s="15" t="s">
        <v>1109</v>
      </c>
    </row>
    <row r="1621" spans="1:3" ht="12.75">
      <c r="A1621" s="33"/>
      <c r="B1621" s="28"/>
      <c r="C1621" s="15" t="s">
        <v>1110</v>
      </c>
    </row>
    <row r="1622" spans="1:3" ht="12.75">
      <c r="A1622" s="33" t="s">
        <v>1106</v>
      </c>
      <c r="B1622" s="28" t="s">
        <v>1112</v>
      </c>
      <c r="C1622" s="15" t="s">
        <v>1104</v>
      </c>
    </row>
    <row r="1623" spans="1:3" ht="12.75">
      <c r="A1623" s="33"/>
      <c r="B1623" s="28"/>
      <c r="C1623" s="15" t="s">
        <v>1105</v>
      </c>
    </row>
    <row r="1624" spans="1:3" ht="12.75">
      <c r="A1624" s="33" t="s">
        <v>1111</v>
      </c>
      <c r="B1624" s="28" t="s">
        <v>276</v>
      </c>
      <c r="C1624" s="15" t="s">
        <v>230</v>
      </c>
    </row>
    <row r="1625" spans="1:3" ht="25.5">
      <c r="A1625" s="33" t="s">
        <v>2226</v>
      </c>
      <c r="B1625" s="28" t="s">
        <v>432</v>
      </c>
      <c r="C1625" s="15" t="s">
        <v>513</v>
      </c>
    </row>
    <row r="1626" spans="1:3" ht="13.5" thickBot="1">
      <c r="A1626" s="48"/>
      <c r="B1626" s="49"/>
      <c r="C1626" s="50" t="s">
        <v>514</v>
      </c>
    </row>
    <row r="1627" spans="1:12" ht="13.5" thickBot="1">
      <c r="A1627" s="37">
        <v>326</v>
      </c>
      <c r="B1627" s="38" t="s">
        <v>945</v>
      </c>
      <c r="C1627" s="56" t="s">
        <v>1779</v>
      </c>
      <c r="D1627" s="6">
        <v>1</v>
      </c>
      <c r="E1627" s="6">
        <v>2</v>
      </c>
      <c r="G1627" s="6" t="s">
        <v>2212</v>
      </c>
      <c r="H1627" s="6" t="s">
        <v>1382</v>
      </c>
      <c r="I1627" s="6" t="s">
        <v>293</v>
      </c>
      <c r="J1627" s="6" t="s">
        <v>390</v>
      </c>
      <c r="K1627" s="6" t="s">
        <v>957</v>
      </c>
      <c r="L1627" s="6" t="s">
        <v>1385</v>
      </c>
    </row>
    <row r="1628" spans="1:3" ht="12.75">
      <c r="A1628" s="9"/>
      <c r="B1628" s="10" t="s">
        <v>541</v>
      </c>
      <c r="C1628" s="11" t="str">
        <f>I1627</f>
        <v>Decimal ( 0 = 0V, 4095 = +1V )</v>
      </c>
    </row>
    <row r="1629" spans="1:3" ht="12.75">
      <c r="A1629" s="12"/>
      <c r="B1629" s="13" t="s">
        <v>1069</v>
      </c>
      <c r="C1629" s="14" t="str">
        <f>IF(G1627="HK_VALID","Valid","Invalid")</f>
        <v>Invalid</v>
      </c>
    </row>
    <row r="1630" spans="1:3" ht="12.75">
      <c r="A1630" s="12"/>
      <c r="B1630" s="13" t="s">
        <v>542</v>
      </c>
      <c r="C1630" s="14" t="s">
        <v>363</v>
      </c>
    </row>
    <row r="1631" spans="1:3" ht="12.75">
      <c r="A1631" s="12"/>
      <c r="B1631" s="13" t="s">
        <v>607</v>
      </c>
      <c r="C1631" s="14" t="str">
        <f>IF(H1627="HK_ALL","All HK modes","Nominal HK Only")</f>
        <v>All HK modes</v>
      </c>
    </row>
    <row r="1632" spans="1:3" ht="12.75">
      <c r="A1632" s="16"/>
      <c r="B1632" s="17" t="s">
        <v>543</v>
      </c>
      <c r="C1632" s="3" t="s">
        <v>118</v>
      </c>
    </row>
    <row r="1633" spans="1:3" ht="12.75">
      <c r="A1633" s="51" t="s">
        <v>544</v>
      </c>
      <c r="B1633" s="52"/>
      <c r="C1633" s="14"/>
    </row>
    <row r="1634" spans="1:3" ht="25.5" customHeight="1" thickBot="1">
      <c r="A1634" s="82" t="s">
        <v>1045</v>
      </c>
      <c r="B1634" s="83"/>
      <c r="C1634" s="84"/>
    </row>
    <row r="1635" spans="1:12" ht="13.5" thickBot="1">
      <c r="A1635" s="37">
        <v>327</v>
      </c>
      <c r="B1635" s="38" t="s">
        <v>1042</v>
      </c>
      <c r="C1635" s="56" t="s">
        <v>1779</v>
      </c>
      <c r="D1635" s="6">
        <v>1</v>
      </c>
      <c r="E1635" s="6">
        <v>2</v>
      </c>
      <c r="G1635" s="6" t="s">
        <v>2212</v>
      </c>
      <c r="H1635" s="6" t="s">
        <v>1382</v>
      </c>
      <c r="I1635" s="6" t="s">
        <v>293</v>
      </c>
      <c r="J1635" s="6" t="s">
        <v>390</v>
      </c>
      <c r="K1635" s="6" t="s">
        <v>2143</v>
      </c>
      <c r="L1635" s="6" t="s">
        <v>1385</v>
      </c>
    </row>
    <row r="1636" spans="1:3" ht="12.75">
      <c r="A1636" s="9"/>
      <c r="B1636" s="10" t="s">
        <v>541</v>
      </c>
      <c r="C1636" s="11" t="str">
        <f>I1635</f>
        <v>Decimal ( 0 = 0V, 4095 = +1V )</v>
      </c>
    </row>
    <row r="1637" spans="1:3" ht="12.75">
      <c r="A1637" s="12"/>
      <c r="B1637" s="13" t="s">
        <v>1069</v>
      </c>
      <c r="C1637" s="14" t="str">
        <f>IF(G1635="HK_VALID","Valid","Invalid")</f>
        <v>Invalid</v>
      </c>
    </row>
    <row r="1638" spans="1:3" ht="12.75">
      <c r="A1638" s="12"/>
      <c r="B1638" s="13" t="s">
        <v>542</v>
      </c>
      <c r="C1638" s="14" t="s">
        <v>363</v>
      </c>
    </row>
    <row r="1639" spans="1:3" ht="12.75">
      <c r="A1639" s="12"/>
      <c r="B1639" s="13" t="s">
        <v>607</v>
      </c>
      <c r="C1639" s="14" t="str">
        <f>IF(H1635="HK_ALL","All HK modes","Nominal HK Only")</f>
        <v>All HK modes</v>
      </c>
    </row>
    <row r="1640" spans="1:3" ht="12.75">
      <c r="A1640" s="16"/>
      <c r="B1640" s="17" t="s">
        <v>543</v>
      </c>
      <c r="C1640" s="3" t="s">
        <v>118</v>
      </c>
    </row>
    <row r="1641" spans="1:3" ht="12.75">
      <c r="A1641" s="51" t="s">
        <v>544</v>
      </c>
      <c r="B1641" s="52"/>
      <c r="C1641" s="14"/>
    </row>
    <row r="1642" spans="1:3" ht="25.5" customHeight="1" thickBot="1">
      <c r="A1642" s="82" t="s">
        <v>1485</v>
      </c>
      <c r="B1642" s="83"/>
      <c r="C1642" s="84"/>
    </row>
    <row r="1643" spans="1:12" ht="13.5" thickBot="1">
      <c r="A1643" s="37">
        <v>328</v>
      </c>
      <c r="B1643" s="38" t="s">
        <v>1197</v>
      </c>
      <c r="C1643" s="56" t="s">
        <v>1779</v>
      </c>
      <c r="D1643" s="6">
        <v>1</v>
      </c>
      <c r="E1643" s="6">
        <v>2</v>
      </c>
      <c r="G1643" s="6" t="s">
        <v>2212</v>
      </c>
      <c r="H1643" s="6" t="s">
        <v>1382</v>
      </c>
      <c r="I1643" s="6" t="s">
        <v>932</v>
      </c>
      <c r="J1643" s="6" t="s">
        <v>390</v>
      </c>
      <c r="K1643" s="6" t="s">
        <v>958</v>
      </c>
      <c r="L1643" s="6" t="s">
        <v>1385</v>
      </c>
    </row>
    <row r="1644" spans="1:3" ht="12.75">
      <c r="A1644" s="9"/>
      <c r="B1644" s="10" t="s">
        <v>541</v>
      </c>
      <c r="C1644" s="11" t="str">
        <f>I1643</f>
        <v>Decimal</v>
      </c>
    </row>
    <row r="1645" spans="1:3" ht="12.75">
      <c r="A1645" s="12"/>
      <c r="B1645" s="13" t="s">
        <v>1069</v>
      </c>
      <c r="C1645" s="14" t="str">
        <f>IF(G1643="HK_VALID","Valid","Invalid")</f>
        <v>Invalid</v>
      </c>
    </row>
    <row r="1646" spans="1:3" ht="12.75">
      <c r="A1646" s="12"/>
      <c r="B1646" s="13" t="s">
        <v>542</v>
      </c>
      <c r="C1646" s="14" t="s">
        <v>363</v>
      </c>
    </row>
    <row r="1647" spans="1:3" ht="12.75">
      <c r="A1647" s="12"/>
      <c r="B1647" s="13" t="s">
        <v>607</v>
      </c>
      <c r="C1647" s="14" t="str">
        <f>IF(H1643="HK_ALL","All HK modes","Nominal HK Only")</f>
        <v>All HK modes</v>
      </c>
    </row>
    <row r="1648" spans="1:3" ht="12.75">
      <c r="A1648" s="16"/>
      <c r="B1648" s="17" t="s">
        <v>543</v>
      </c>
      <c r="C1648" s="3">
        <f>E1643</f>
        <v>2</v>
      </c>
    </row>
    <row r="1649" spans="1:3" ht="12.75">
      <c r="A1649" s="51" t="s">
        <v>544</v>
      </c>
      <c r="B1649" s="52"/>
      <c r="C1649" s="14"/>
    </row>
    <row r="1650" spans="1:3" ht="25.5" customHeight="1" thickBot="1">
      <c r="A1650" s="82" t="s">
        <v>2081</v>
      </c>
      <c r="B1650" s="83"/>
      <c r="C1650" s="84"/>
    </row>
    <row r="1651" spans="1:12" ht="13.5" thickBot="1">
      <c r="A1651" s="37">
        <v>329</v>
      </c>
      <c r="B1651" s="38" t="s">
        <v>1534</v>
      </c>
      <c r="C1651" s="56" t="s">
        <v>1779</v>
      </c>
      <c r="D1651" s="6">
        <v>1</v>
      </c>
      <c r="E1651" s="6">
        <v>2</v>
      </c>
      <c r="G1651" s="6" t="s">
        <v>2212</v>
      </c>
      <c r="H1651" s="6" t="s">
        <v>1382</v>
      </c>
      <c r="I1651" s="6" t="s">
        <v>961</v>
      </c>
      <c r="J1651" s="6" t="s">
        <v>390</v>
      </c>
      <c r="K1651" s="6" t="s">
        <v>2184</v>
      </c>
      <c r="L1651" s="6" t="s">
        <v>1385</v>
      </c>
    </row>
    <row r="1652" spans="1:3" ht="12.75">
      <c r="A1652" s="9"/>
      <c r="B1652" s="10" t="s">
        <v>541</v>
      </c>
      <c r="C1652" s="11" t="str">
        <f>I1651</f>
        <v>Decimal (1 unit = 1 ohm)</v>
      </c>
    </row>
    <row r="1653" spans="1:3" ht="12.75">
      <c r="A1653" s="12"/>
      <c r="B1653" s="13" t="s">
        <v>1069</v>
      </c>
      <c r="C1653" s="14" t="str">
        <f>IF(G1651="HK_VALID","Valid","Invalid")</f>
        <v>Invalid</v>
      </c>
    </row>
    <row r="1654" spans="1:3" ht="12.75">
      <c r="A1654" s="12"/>
      <c r="B1654" s="13" t="s">
        <v>542</v>
      </c>
      <c r="C1654" s="14" t="s">
        <v>363</v>
      </c>
    </row>
    <row r="1655" spans="1:3" ht="12.75">
      <c r="A1655" s="12"/>
      <c r="B1655" s="13" t="s">
        <v>607</v>
      </c>
      <c r="C1655" s="14" t="str">
        <f>IF(H1651="HK_ALL","All HK modes","Nominal HK Only")</f>
        <v>All HK modes</v>
      </c>
    </row>
    <row r="1656" spans="1:3" ht="12.75">
      <c r="A1656" s="16"/>
      <c r="B1656" s="17" t="s">
        <v>543</v>
      </c>
      <c r="C1656" s="3">
        <f>E1651</f>
        <v>2</v>
      </c>
    </row>
    <row r="1657" spans="1:3" ht="12.75">
      <c r="A1657" s="51" t="s">
        <v>544</v>
      </c>
      <c r="B1657" s="52"/>
      <c r="C1657" s="14"/>
    </row>
    <row r="1658" spans="1:3" ht="25.5" customHeight="1" thickBot="1">
      <c r="A1658" s="82" t="s">
        <v>1476</v>
      </c>
      <c r="B1658" s="83"/>
      <c r="C1658" s="84"/>
    </row>
    <row r="1659" spans="1:12" ht="13.5" thickBot="1">
      <c r="A1659" s="37">
        <v>330</v>
      </c>
      <c r="B1659" s="38" t="s">
        <v>979</v>
      </c>
      <c r="C1659" s="56" t="s">
        <v>1779</v>
      </c>
      <c r="D1659" s="6">
        <v>1</v>
      </c>
      <c r="E1659" s="6">
        <v>2</v>
      </c>
      <c r="G1659" s="6" t="s">
        <v>2212</v>
      </c>
      <c r="H1659" s="6" t="s">
        <v>1382</v>
      </c>
      <c r="I1659" s="6" t="s">
        <v>961</v>
      </c>
      <c r="J1659" s="6" t="s">
        <v>390</v>
      </c>
      <c r="K1659" s="6" t="s">
        <v>978</v>
      </c>
      <c r="L1659" s="6" t="s">
        <v>1385</v>
      </c>
    </row>
    <row r="1660" spans="1:3" ht="12.75">
      <c r="A1660" s="9"/>
      <c r="B1660" s="10" t="s">
        <v>541</v>
      </c>
      <c r="C1660" s="11" t="str">
        <f>I1659</f>
        <v>Decimal (1 unit = 1 ohm)</v>
      </c>
    </row>
    <row r="1661" spans="1:3" ht="12.75">
      <c r="A1661" s="12"/>
      <c r="B1661" s="13" t="s">
        <v>1069</v>
      </c>
      <c r="C1661" s="14" t="str">
        <f>IF(G1659="HK_VALID","Valid","Invalid")</f>
        <v>Invalid</v>
      </c>
    </row>
    <row r="1662" spans="1:3" ht="12.75">
      <c r="A1662" s="12"/>
      <c r="B1662" s="13" t="s">
        <v>542</v>
      </c>
      <c r="C1662" s="14" t="s">
        <v>363</v>
      </c>
    </row>
    <row r="1663" spans="1:3" ht="12.75">
      <c r="A1663" s="12"/>
      <c r="B1663" s="13" t="s">
        <v>607</v>
      </c>
      <c r="C1663" s="14" t="str">
        <f>IF(H1659="HK_ALL","All HK modes","Nominal HK Only")</f>
        <v>All HK modes</v>
      </c>
    </row>
    <row r="1664" spans="1:3" ht="12.75">
      <c r="A1664" s="16"/>
      <c r="B1664" s="17" t="s">
        <v>543</v>
      </c>
      <c r="C1664" s="3">
        <f>E1659</f>
        <v>2</v>
      </c>
    </row>
    <row r="1665" spans="1:3" ht="12.75">
      <c r="A1665" s="51" t="s">
        <v>544</v>
      </c>
      <c r="B1665" s="52"/>
      <c r="C1665" s="14"/>
    </row>
    <row r="1666" spans="1:3" ht="25.5" customHeight="1" thickBot="1">
      <c r="A1666" s="82" t="s">
        <v>1478</v>
      </c>
      <c r="B1666" s="83"/>
      <c r="C1666" s="84"/>
    </row>
    <row r="1667" spans="1:12" ht="13.5" thickBot="1">
      <c r="A1667" s="37">
        <v>331</v>
      </c>
      <c r="B1667" s="38" t="s">
        <v>2020</v>
      </c>
      <c r="C1667" s="56" t="s">
        <v>1779</v>
      </c>
      <c r="D1667" s="6">
        <v>1</v>
      </c>
      <c r="E1667" s="6">
        <v>2</v>
      </c>
      <c r="G1667" s="6" t="s">
        <v>2212</v>
      </c>
      <c r="H1667" s="6" t="s">
        <v>1382</v>
      </c>
      <c r="I1667" s="6" t="s">
        <v>932</v>
      </c>
      <c r="J1667" s="6" t="s">
        <v>390</v>
      </c>
      <c r="K1667" s="6" t="s">
        <v>959</v>
      </c>
      <c r="L1667" s="6" t="s">
        <v>1385</v>
      </c>
    </row>
    <row r="1668" spans="1:3" ht="12.75">
      <c r="A1668" s="9"/>
      <c r="B1668" s="10" t="s">
        <v>541</v>
      </c>
      <c r="C1668" s="11" t="str">
        <f>I1667</f>
        <v>Decimal</v>
      </c>
    </row>
    <row r="1669" spans="1:3" ht="12.75">
      <c r="A1669" s="12"/>
      <c r="B1669" s="13" t="s">
        <v>1069</v>
      </c>
      <c r="C1669" s="14" t="str">
        <f>IF(G1667="HK_VALID","Valid","Invalid")</f>
        <v>Invalid</v>
      </c>
    </row>
    <row r="1670" spans="1:3" ht="12.75">
      <c r="A1670" s="12"/>
      <c r="B1670" s="13" t="s">
        <v>542</v>
      </c>
      <c r="C1670" s="14" t="s">
        <v>363</v>
      </c>
    </row>
    <row r="1671" spans="1:3" ht="12.75">
      <c r="A1671" s="12"/>
      <c r="B1671" s="13" t="s">
        <v>607</v>
      </c>
      <c r="C1671" s="14" t="str">
        <f>IF(H1667="HK_ALL","All HK modes","Nominal HK Only")</f>
        <v>All HK modes</v>
      </c>
    </row>
    <row r="1672" spans="1:3" ht="12.75">
      <c r="A1672" s="16"/>
      <c r="B1672" s="17" t="s">
        <v>543</v>
      </c>
      <c r="C1672" s="3">
        <f>E1667</f>
        <v>2</v>
      </c>
    </row>
    <row r="1673" spans="1:3" ht="12.75">
      <c r="A1673" s="51" t="s">
        <v>544</v>
      </c>
      <c r="B1673" s="52"/>
      <c r="C1673" s="14"/>
    </row>
    <row r="1674" spans="1:3" ht="25.5" customHeight="1" thickBot="1">
      <c r="A1674" s="82" t="s">
        <v>1665</v>
      </c>
      <c r="B1674" s="83"/>
      <c r="C1674" s="84"/>
    </row>
    <row r="1675" spans="1:12" ht="13.5" thickBot="1">
      <c r="A1675" s="37">
        <v>332</v>
      </c>
      <c r="B1675" s="38" t="s">
        <v>2021</v>
      </c>
      <c r="C1675" s="56" t="s">
        <v>1779</v>
      </c>
      <c r="D1675" s="6">
        <v>1</v>
      </c>
      <c r="E1675" s="6">
        <v>4</v>
      </c>
      <c r="G1675" s="6" t="s">
        <v>2212</v>
      </c>
      <c r="H1675" s="6" t="s">
        <v>1382</v>
      </c>
      <c r="I1675" s="6" t="s">
        <v>932</v>
      </c>
      <c r="J1675" s="6" t="s">
        <v>390</v>
      </c>
      <c r="K1675" s="6" t="s">
        <v>379</v>
      </c>
      <c r="L1675" s="6" t="s">
        <v>1385</v>
      </c>
    </row>
    <row r="1676" spans="1:3" ht="12.75">
      <c r="A1676" s="9"/>
      <c r="B1676" s="10" t="s">
        <v>541</v>
      </c>
      <c r="C1676" s="11" t="str">
        <f>I1675</f>
        <v>Decimal</v>
      </c>
    </row>
    <row r="1677" spans="1:3" ht="12.75">
      <c r="A1677" s="12"/>
      <c r="B1677" s="13" t="s">
        <v>1069</v>
      </c>
      <c r="C1677" s="14" t="str">
        <f>IF(G1675="HK_VALID","Valid","Invalid")</f>
        <v>Invalid</v>
      </c>
    </row>
    <row r="1678" spans="1:3" ht="12.75">
      <c r="A1678" s="12"/>
      <c r="B1678" s="13" t="s">
        <v>542</v>
      </c>
      <c r="C1678" s="14" t="s">
        <v>363</v>
      </c>
    </row>
    <row r="1679" spans="1:3" ht="12.75">
      <c r="A1679" s="12"/>
      <c r="B1679" s="13" t="s">
        <v>607</v>
      </c>
      <c r="C1679" s="14" t="str">
        <f>IF(H1675="HK_ALL","All HK modes","Nominal HK Only")</f>
        <v>All HK modes</v>
      </c>
    </row>
    <row r="1680" spans="1:3" ht="12.75">
      <c r="A1680" s="16"/>
      <c r="B1680" s="17" t="s">
        <v>543</v>
      </c>
      <c r="C1680" s="3">
        <f>E1675</f>
        <v>4</v>
      </c>
    </row>
    <row r="1681" spans="1:3" ht="12.75">
      <c r="A1681" s="51" t="s">
        <v>544</v>
      </c>
      <c r="B1681" s="52"/>
      <c r="C1681" s="14"/>
    </row>
    <row r="1682" spans="1:3" ht="25.5" customHeight="1" thickBot="1">
      <c r="A1682" s="82" t="s">
        <v>631</v>
      </c>
      <c r="B1682" s="83"/>
      <c r="C1682" s="84"/>
    </row>
    <row r="1683" spans="1:12" ht="13.5" thickBot="1">
      <c r="A1683" s="37">
        <v>333</v>
      </c>
      <c r="B1683" s="38" t="s">
        <v>1724</v>
      </c>
      <c r="C1683" s="56" t="s">
        <v>1779</v>
      </c>
      <c r="D1683" s="6">
        <v>1</v>
      </c>
      <c r="E1683" s="6">
        <v>2</v>
      </c>
      <c r="G1683" s="6" t="s">
        <v>2212</v>
      </c>
      <c r="H1683" s="6" t="s">
        <v>1382</v>
      </c>
      <c r="I1683" s="6" t="s">
        <v>259</v>
      </c>
      <c r="J1683" s="6" t="s">
        <v>390</v>
      </c>
      <c r="K1683" s="6" t="s">
        <v>381</v>
      </c>
      <c r="L1683" s="6" t="s">
        <v>1385</v>
      </c>
    </row>
    <row r="1684" spans="1:3" ht="12.75">
      <c r="A1684" s="9"/>
      <c r="B1684" s="10" t="s">
        <v>541</v>
      </c>
      <c r="C1684" s="11" t="str">
        <f>I1683</f>
        <v>Decimal (0 = -6V, 65535 = 6V)</v>
      </c>
    </row>
    <row r="1685" spans="1:3" ht="12.75">
      <c r="A1685" s="12"/>
      <c r="B1685" s="13" t="s">
        <v>1069</v>
      </c>
      <c r="C1685" s="14" t="str">
        <f>IF(G1683="HK_VALID","Valid","Invalid")</f>
        <v>Invalid</v>
      </c>
    </row>
    <row r="1686" spans="1:3" ht="12.75">
      <c r="A1686" s="12"/>
      <c r="B1686" s="13" t="s">
        <v>542</v>
      </c>
      <c r="C1686" s="15" t="s">
        <v>1376</v>
      </c>
    </row>
    <row r="1687" spans="1:3" ht="12.75">
      <c r="A1687" s="12"/>
      <c r="B1687" s="13" t="s">
        <v>607</v>
      </c>
      <c r="C1687" s="14" t="str">
        <f>IF(H1683="HK_ALL","All HK modes","Nominal HK Only")</f>
        <v>All HK modes</v>
      </c>
    </row>
    <row r="1688" spans="1:3" ht="12.75">
      <c r="A1688" s="16"/>
      <c r="B1688" s="17" t="s">
        <v>543</v>
      </c>
      <c r="C1688" s="3">
        <f>E1683</f>
        <v>2</v>
      </c>
    </row>
    <row r="1689" spans="1:3" ht="12.75">
      <c r="A1689" s="51" t="s">
        <v>544</v>
      </c>
      <c r="B1689" s="52"/>
      <c r="C1689" s="14"/>
    </row>
    <row r="1690" spans="1:3" ht="25.5" customHeight="1" thickBot="1">
      <c r="A1690" s="82" t="s">
        <v>804</v>
      </c>
      <c r="B1690" s="83"/>
      <c r="C1690" s="84"/>
    </row>
    <row r="1691" spans="1:12" ht="13.5" thickBot="1">
      <c r="A1691" s="37">
        <v>334</v>
      </c>
      <c r="B1691" s="38" t="s">
        <v>472</v>
      </c>
      <c r="C1691" s="56" t="s">
        <v>1779</v>
      </c>
      <c r="D1691" s="6">
        <v>1</v>
      </c>
      <c r="E1691" s="6">
        <v>2</v>
      </c>
      <c r="G1691" s="6" t="s">
        <v>2212</v>
      </c>
      <c r="H1691" s="6" t="s">
        <v>1382</v>
      </c>
      <c r="I1691" s="6" t="s">
        <v>259</v>
      </c>
      <c r="J1691" s="6" t="s">
        <v>390</v>
      </c>
      <c r="K1691" s="6" t="s">
        <v>1957</v>
      </c>
      <c r="L1691" s="6" t="s">
        <v>1385</v>
      </c>
    </row>
    <row r="1692" spans="1:3" ht="12.75">
      <c r="A1692" s="9"/>
      <c r="B1692" s="10" t="s">
        <v>541</v>
      </c>
      <c r="C1692" s="11" t="str">
        <f>I1691</f>
        <v>Decimal (0 = -6V, 65535 = 6V)</v>
      </c>
    </row>
    <row r="1693" spans="1:3" ht="12.75">
      <c r="A1693" s="12"/>
      <c r="B1693" s="13" t="s">
        <v>1069</v>
      </c>
      <c r="C1693" s="14" t="str">
        <f>IF(G1691="HK_VALID","Valid","Invalid")</f>
        <v>Invalid</v>
      </c>
    </row>
    <row r="1694" spans="1:3" ht="12.75">
      <c r="A1694" s="12"/>
      <c r="B1694" s="13" t="s">
        <v>542</v>
      </c>
      <c r="C1694" s="15" t="s">
        <v>1376</v>
      </c>
    </row>
    <row r="1695" spans="1:3" ht="12.75">
      <c r="A1695" s="12"/>
      <c r="B1695" s="13" t="s">
        <v>607</v>
      </c>
      <c r="C1695" s="14" t="str">
        <f>IF(H1691="HK_ALL","All HK modes","Nominal HK Only")</f>
        <v>All HK modes</v>
      </c>
    </row>
    <row r="1696" spans="1:3" ht="12.75">
      <c r="A1696" s="16"/>
      <c r="B1696" s="17" t="s">
        <v>543</v>
      </c>
      <c r="C1696" s="3">
        <f>E1691</f>
        <v>2</v>
      </c>
    </row>
    <row r="1697" spans="1:3" ht="12.75">
      <c r="A1697" s="51" t="s">
        <v>544</v>
      </c>
      <c r="B1697" s="52"/>
      <c r="C1697" s="14"/>
    </row>
    <row r="1698" spans="1:3" ht="25.5" customHeight="1" thickBot="1">
      <c r="A1698" s="82" t="s">
        <v>473</v>
      </c>
      <c r="B1698" s="83"/>
      <c r="C1698" s="84"/>
    </row>
    <row r="1699" spans="1:12" ht="13.5" thickBot="1">
      <c r="A1699" s="37">
        <v>335</v>
      </c>
      <c r="B1699" s="38" t="s">
        <v>2120</v>
      </c>
      <c r="C1699" s="56" t="s">
        <v>1779</v>
      </c>
      <c r="D1699" s="6">
        <v>1</v>
      </c>
      <c r="E1699" s="6">
        <v>2</v>
      </c>
      <c r="G1699" s="6" t="s">
        <v>2212</v>
      </c>
      <c r="H1699" s="6" t="s">
        <v>1382</v>
      </c>
      <c r="I1699" s="6" t="s">
        <v>259</v>
      </c>
      <c r="J1699" s="6" t="s">
        <v>390</v>
      </c>
      <c r="K1699" s="6" t="s">
        <v>45</v>
      </c>
      <c r="L1699" s="6" t="s">
        <v>1385</v>
      </c>
    </row>
    <row r="1700" spans="1:3" ht="12.75">
      <c r="A1700" s="9"/>
      <c r="B1700" s="10" t="s">
        <v>541</v>
      </c>
      <c r="C1700" s="11" t="str">
        <f>I1699</f>
        <v>Decimal (0 = -6V, 65535 = 6V)</v>
      </c>
    </row>
    <row r="1701" spans="1:3" ht="12.75">
      <c r="A1701" s="12"/>
      <c r="B1701" s="13" t="s">
        <v>1069</v>
      </c>
      <c r="C1701" s="14" t="str">
        <f>IF(G1699="HK_VALID","Valid","Invalid")</f>
        <v>Invalid</v>
      </c>
    </row>
    <row r="1702" spans="1:3" ht="12.75">
      <c r="A1702" s="12"/>
      <c r="B1702" s="13" t="s">
        <v>542</v>
      </c>
      <c r="C1702" s="15" t="s">
        <v>1376</v>
      </c>
    </row>
    <row r="1703" spans="1:3" ht="12.75">
      <c r="A1703" s="12"/>
      <c r="B1703" s="13" t="s">
        <v>607</v>
      </c>
      <c r="C1703" s="14" t="str">
        <f>IF(H1699="HK_ALL","All HK modes","Nominal HK Only")</f>
        <v>All HK modes</v>
      </c>
    </row>
    <row r="1704" spans="1:3" ht="12.75">
      <c r="A1704" s="16"/>
      <c r="B1704" s="17" t="s">
        <v>543</v>
      </c>
      <c r="C1704" s="3">
        <f>E1699</f>
        <v>2</v>
      </c>
    </row>
    <row r="1705" spans="1:3" ht="12.75">
      <c r="A1705" s="51" t="s">
        <v>544</v>
      </c>
      <c r="B1705" s="52"/>
      <c r="C1705" s="14"/>
    </row>
    <row r="1706" spans="1:3" ht="25.5" customHeight="1" thickBot="1">
      <c r="A1706" s="82" t="s">
        <v>2121</v>
      </c>
      <c r="B1706" s="83"/>
      <c r="C1706" s="84"/>
    </row>
    <row r="1707" spans="1:12" ht="13.5" thickBot="1">
      <c r="A1707" s="37">
        <v>336</v>
      </c>
      <c r="B1707" s="38" t="s">
        <v>250</v>
      </c>
      <c r="C1707" s="56" t="s">
        <v>1779</v>
      </c>
      <c r="D1707" s="6">
        <v>1</v>
      </c>
      <c r="E1707" s="6">
        <v>2</v>
      </c>
      <c r="G1707" s="6" t="s">
        <v>2212</v>
      </c>
      <c r="H1707" s="6" t="s">
        <v>1382</v>
      </c>
      <c r="I1707" s="6" t="s">
        <v>259</v>
      </c>
      <c r="J1707" s="6" t="s">
        <v>390</v>
      </c>
      <c r="K1707" s="6" t="s">
        <v>46</v>
      </c>
      <c r="L1707" s="6" t="s">
        <v>1385</v>
      </c>
    </row>
    <row r="1708" spans="1:3" ht="12.75">
      <c r="A1708" s="9"/>
      <c r="B1708" s="10" t="s">
        <v>541</v>
      </c>
      <c r="C1708" s="11" t="str">
        <f>I1707</f>
        <v>Decimal (0 = -6V, 65535 = 6V)</v>
      </c>
    </row>
    <row r="1709" spans="1:3" ht="12.75">
      <c r="A1709" s="12"/>
      <c r="B1709" s="13" t="s">
        <v>1069</v>
      </c>
      <c r="C1709" s="14" t="str">
        <f>IF(G1707="HK_VALID","Valid","Invalid")</f>
        <v>Invalid</v>
      </c>
    </row>
    <row r="1710" spans="1:3" ht="12.75">
      <c r="A1710" s="12"/>
      <c r="B1710" s="13" t="s">
        <v>542</v>
      </c>
      <c r="C1710" s="15" t="s">
        <v>1376</v>
      </c>
    </row>
    <row r="1711" spans="1:3" ht="12.75">
      <c r="A1711" s="12"/>
      <c r="B1711" s="13" t="s">
        <v>607</v>
      </c>
      <c r="C1711" s="14" t="str">
        <f>IF(H1707="HK_ALL","All HK modes","Nominal HK Only")</f>
        <v>All HK modes</v>
      </c>
    </row>
    <row r="1712" spans="1:3" ht="12.75">
      <c r="A1712" s="16"/>
      <c r="B1712" s="17" t="s">
        <v>543</v>
      </c>
      <c r="C1712" s="3">
        <f>E1707</f>
        <v>2</v>
      </c>
    </row>
    <row r="1713" spans="1:3" ht="12.75">
      <c r="A1713" s="51" t="s">
        <v>544</v>
      </c>
      <c r="B1713" s="52"/>
      <c r="C1713" s="14"/>
    </row>
    <row r="1714" spans="1:3" ht="25.5" customHeight="1" thickBot="1">
      <c r="A1714" s="82" t="s">
        <v>251</v>
      </c>
      <c r="B1714" s="83"/>
      <c r="C1714" s="84"/>
    </row>
    <row r="1715" spans="1:12" ht="13.5" thickBot="1">
      <c r="A1715" s="37">
        <v>337</v>
      </c>
      <c r="B1715" s="38" t="s">
        <v>252</v>
      </c>
      <c r="C1715" s="56" t="s">
        <v>1779</v>
      </c>
      <c r="D1715" s="6">
        <v>1</v>
      </c>
      <c r="E1715" s="6">
        <v>2</v>
      </c>
      <c r="G1715" s="6" t="s">
        <v>2212</v>
      </c>
      <c r="H1715" s="6" t="s">
        <v>1382</v>
      </c>
      <c r="I1715" s="6" t="s">
        <v>259</v>
      </c>
      <c r="J1715" s="6" t="s">
        <v>390</v>
      </c>
      <c r="K1715" s="6" t="s">
        <v>145</v>
      </c>
      <c r="L1715" s="6" t="s">
        <v>1385</v>
      </c>
    </row>
    <row r="1716" spans="1:3" ht="12.75">
      <c r="A1716" s="9"/>
      <c r="B1716" s="10" t="s">
        <v>541</v>
      </c>
      <c r="C1716" s="11" t="str">
        <f>I1715</f>
        <v>Decimal (0 = -6V, 65535 = 6V)</v>
      </c>
    </row>
    <row r="1717" spans="1:3" ht="12.75">
      <c r="A1717" s="12"/>
      <c r="B1717" s="13" t="s">
        <v>1069</v>
      </c>
      <c r="C1717" s="14" t="str">
        <f>IF(G1715="HK_VALID","Valid","Invalid")</f>
        <v>Invalid</v>
      </c>
    </row>
    <row r="1718" spans="1:3" ht="12.75">
      <c r="A1718" s="12"/>
      <c r="B1718" s="13" t="s">
        <v>542</v>
      </c>
      <c r="C1718" s="15" t="s">
        <v>1376</v>
      </c>
    </row>
    <row r="1719" spans="1:3" ht="12.75">
      <c r="A1719" s="12"/>
      <c r="B1719" s="13" t="s">
        <v>607</v>
      </c>
      <c r="C1719" s="14" t="str">
        <f>IF(H1715="HK_ALL","All HK modes","Nominal HK Only")</f>
        <v>All HK modes</v>
      </c>
    </row>
    <row r="1720" spans="1:3" ht="12.75">
      <c r="A1720" s="16"/>
      <c r="B1720" s="17" t="s">
        <v>543</v>
      </c>
      <c r="C1720" s="3">
        <f>E1715</f>
        <v>2</v>
      </c>
    </row>
    <row r="1721" spans="1:3" ht="12.75">
      <c r="A1721" s="51" t="s">
        <v>544</v>
      </c>
      <c r="B1721" s="52"/>
      <c r="C1721" s="14"/>
    </row>
    <row r="1722" spans="1:3" ht="25.5" customHeight="1" thickBot="1">
      <c r="A1722" s="82" t="s">
        <v>253</v>
      </c>
      <c r="B1722" s="83"/>
      <c r="C1722" s="84"/>
    </row>
    <row r="1723" spans="1:12" ht="13.5" thickBot="1">
      <c r="A1723" s="37">
        <v>338</v>
      </c>
      <c r="B1723" s="38" t="s">
        <v>1637</v>
      </c>
      <c r="C1723" s="56" t="s">
        <v>1779</v>
      </c>
      <c r="D1723" s="6">
        <v>1</v>
      </c>
      <c r="E1723" s="6">
        <v>2</v>
      </c>
      <c r="G1723" s="6" t="s">
        <v>2212</v>
      </c>
      <c r="H1723" s="6" t="s">
        <v>1382</v>
      </c>
      <c r="I1723" s="6" t="s">
        <v>259</v>
      </c>
      <c r="J1723" s="6" t="s">
        <v>390</v>
      </c>
      <c r="K1723" s="6" t="s">
        <v>805</v>
      </c>
      <c r="L1723" s="6" t="s">
        <v>1385</v>
      </c>
    </row>
    <row r="1724" spans="1:3" ht="12.75">
      <c r="A1724" s="9"/>
      <c r="B1724" s="10" t="s">
        <v>541</v>
      </c>
      <c r="C1724" s="11" t="str">
        <f>I1723</f>
        <v>Decimal (0 = -6V, 65535 = 6V)</v>
      </c>
    </row>
    <row r="1725" spans="1:3" ht="12.75">
      <c r="A1725" s="12"/>
      <c r="B1725" s="13" t="s">
        <v>1069</v>
      </c>
      <c r="C1725" s="14" t="str">
        <f>IF(G1723="HK_VALID","Valid","Invalid")</f>
        <v>Invalid</v>
      </c>
    </row>
    <row r="1726" spans="1:3" ht="12.75">
      <c r="A1726" s="12"/>
      <c r="B1726" s="13" t="s">
        <v>542</v>
      </c>
      <c r="C1726" s="15" t="s">
        <v>1376</v>
      </c>
    </row>
    <row r="1727" spans="1:3" ht="12.75">
      <c r="A1727" s="12"/>
      <c r="B1727" s="13" t="s">
        <v>607</v>
      </c>
      <c r="C1727" s="14" t="str">
        <f>IF(H1723="HK_ALL","All HK modes","Nominal HK Only")</f>
        <v>All HK modes</v>
      </c>
    </row>
    <row r="1728" spans="1:3" ht="12.75">
      <c r="A1728" s="16"/>
      <c r="B1728" s="17" t="s">
        <v>543</v>
      </c>
      <c r="C1728" s="3">
        <f>E1723</f>
        <v>2</v>
      </c>
    </row>
    <row r="1729" spans="1:3" ht="12.75">
      <c r="A1729" s="51" t="s">
        <v>544</v>
      </c>
      <c r="B1729" s="52"/>
      <c r="C1729" s="14"/>
    </row>
    <row r="1730" spans="1:3" ht="25.5" customHeight="1" thickBot="1">
      <c r="A1730" s="82" t="s">
        <v>207</v>
      </c>
      <c r="B1730" s="83"/>
      <c r="C1730" s="84"/>
    </row>
    <row r="1731" spans="1:12" ht="13.5" thickBot="1">
      <c r="A1731" s="37">
        <v>339</v>
      </c>
      <c r="B1731" s="38" t="s">
        <v>1827</v>
      </c>
      <c r="C1731" s="56" t="s">
        <v>1779</v>
      </c>
      <c r="D1731" s="6">
        <v>1</v>
      </c>
      <c r="E1731" s="6">
        <v>2</v>
      </c>
      <c r="G1731" s="6" t="s">
        <v>2212</v>
      </c>
      <c r="H1731" s="6" t="s">
        <v>1382</v>
      </c>
      <c r="I1731" s="6" t="s">
        <v>259</v>
      </c>
      <c r="J1731" s="6" t="s">
        <v>390</v>
      </c>
      <c r="K1731" s="6" t="s">
        <v>1149</v>
      </c>
      <c r="L1731" s="6" t="s">
        <v>1385</v>
      </c>
    </row>
    <row r="1732" spans="1:3" ht="12.75">
      <c r="A1732" s="9"/>
      <c r="B1732" s="10" t="s">
        <v>541</v>
      </c>
      <c r="C1732" s="11" t="str">
        <f>I1731</f>
        <v>Decimal (0 = -6V, 65535 = 6V)</v>
      </c>
    </row>
    <row r="1733" spans="1:3" ht="12.75">
      <c r="A1733" s="12"/>
      <c r="B1733" s="13" t="s">
        <v>1069</v>
      </c>
      <c r="C1733" s="14" t="str">
        <f>IF(G1731="HK_VALID","Valid","Invalid")</f>
        <v>Invalid</v>
      </c>
    </row>
    <row r="1734" spans="1:3" ht="12.75">
      <c r="A1734" s="12"/>
      <c r="B1734" s="13" t="s">
        <v>542</v>
      </c>
      <c r="C1734" s="15" t="s">
        <v>1376</v>
      </c>
    </row>
    <row r="1735" spans="1:3" ht="12.75">
      <c r="A1735" s="12"/>
      <c r="B1735" s="13" t="s">
        <v>607</v>
      </c>
      <c r="C1735" s="14" t="str">
        <f>IF(H1731="HK_ALL","All HK modes","Nominal HK Only")</f>
        <v>All HK modes</v>
      </c>
    </row>
    <row r="1736" spans="1:3" ht="12.75">
      <c r="A1736" s="16"/>
      <c r="B1736" s="17" t="s">
        <v>543</v>
      </c>
      <c r="C1736" s="3">
        <f>E1731</f>
        <v>2</v>
      </c>
    </row>
    <row r="1737" spans="1:3" ht="12.75">
      <c r="A1737" s="51" t="s">
        <v>544</v>
      </c>
      <c r="B1737" s="52"/>
      <c r="C1737" s="14"/>
    </row>
    <row r="1738" spans="1:3" ht="25.5" customHeight="1" thickBot="1">
      <c r="A1738" s="82" t="s">
        <v>1828</v>
      </c>
      <c r="B1738" s="83"/>
      <c r="C1738" s="84"/>
    </row>
    <row r="1739" spans="1:12" ht="13.5" thickBot="1">
      <c r="A1739" s="37">
        <v>340</v>
      </c>
      <c r="B1739" s="38" t="s">
        <v>684</v>
      </c>
      <c r="C1739" s="56" t="s">
        <v>1779</v>
      </c>
      <c r="D1739" s="6">
        <v>1</v>
      </c>
      <c r="E1739" s="6">
        <v>2</v>
      </c>
      <c r="G1739" s="6" t="s">
        <v>2212</v>
      </c>
      <c r="H1739" s="6" t="s">
        <v>1382</v>
      </c>
      <c r="I1739" s="6" t="s">
        <v>259</v>
      </c>
      <c r="J1739" s="6" t="s">
        <v>390</v>
      </c>
      <c r="K1739" s="6" t="s">
        <v>683</v>
      </c>
      <c r="L1739" s="6" t="s">
        <v>1385</v>
      </c>
    </row>
    <row r="1740" spans="1:3" ht="12.75">
      <c r="A1740" s="9"/>
      <c r="B1740" s="10" t="s">
        <v>541</v>
      </c>
      <c r="C1740" s="11" t="str">
        <f>I1739</f>
        <v>Decimal (0 = -6V, 65535 = 6V)</v>
      </c>
    </row>
    <row r="1741" spans="1:3" ht="12.75">
      <c r="A1741" s="12"/>
      <c r="B1741" s="13" t="s">
        <v>1069</v>
      </c>
      <c r="C1741" s="14" t="str">
        <f>IF(G1739="HK_VALID","Valid","Invalid")</f>
        <v>Invalid</v>
      </c>
    </row>
    <row r="1742" spans="1:3" ht="12.75">
      <c r="A1742" s="12"/>
      <c r="B1742" s="13" t="s">
        <v>542</v>
      </c>
      <c r="C1742" s="15" t="s">
        <v>1376</v>
      </c>
    </row>
    <row r="1743" spans="1:3" ht="12.75">
      <c r="A1743" s="12"/>
      <c r="B1743" s="13" t="s">
        <v>607</v>
      </c>
      <c r="C1743" s="14" t="str">
        <f>IF(H1739="HK_ALL","All HK modes","Nominal HK Only")</f>
        <v>All HK modes</v>
      </c>
    </row>
    <row r="1744" spans="1:3" ht="12.75">
      <c r="A1744" s="16"/>
      <c r="B1744" s="17" t="s">
        <v>543</v>
      </c>
      <c r="C1744" s="3">
        <f>E1739</f>
        <v>2</v>
      </c>
    </row>
    <row r="1745" spans="1:3" ht="12.75">
      <c r="A1745" s="51" t="s">
        <v>544</v>
      </c>
      <c r="B1745" s="52"/>
      <c r="C1745" s="14"/>
    </row>
    <row r="1746" spans="1:3" ht="25.5" customHeight="1" thickBot="1">
      <c r="A1746" s="82" t="s">
        <v>1190</v>
      </c>
      <c r="B1746" s="83"/>
      <c r="C1746" s="84"/>
    </row>
    <row r="1747" spans="1:12" ht="13.5" thickBot="1">
      <c r="A1747" s="37">
        <v>341</v>
      </c>
      <c r="B1747" s="38" t="s">
        <v>33</v>
      </c>
      <c r="C1747" s="56" t="s">
        <v>1779</v>
      </c>
      <c r="D1747" s="6">
        <v>1</v>
      </c>
      <c r="E1747" s="6">
        <v>2</v>
      </c>
      <c r="G1747" s="6" t="s">
        <v>2212</v>
      </c>
      <c r="H1747" s="6" t="s">
        <v>1382</v>
      </c>
      <c r="I1747" s="6" t="s">
        <v>259</v>
      </c>
      <c r="J1747" s="6" t="s">
        <v>390</v>
      </c>
      <c r="K1747" s="6" t="s">
        <v>1150</v>
      </c>
      <c r="L1747" s="6" t="s">
        <v>1385</v>
      </c>
    </row>
    <row r="1748" spans="1:3" ht="12.75">
      <c r="A1748" s="9"/>
      <c r="B1748" s="10" t="s">
        <v>541</v>
      </c>
      <c r="C1748" s="11" t="str">
        <f>I1747</f>
        <v>Decimal (0 = -6V, 65535 = 6V)</v>
      </c>
    </row>
    <row r="1749" spans="1:3" ht="12.75">
      <c r="A1749" s="12"/>
      <c r="B1749" s="13" t="s">
        <v>1069</v>
      </c>
      <c r="C1749" s="14" t="str">
        <f>IF(G1747="HK_VALID","Valid","Invalid")</f>
        <v>Invalid</v>
      </c>
    </row>
    <row r="1750" spans="1:3" ht="12.75">
      <c r="A1750" s="12"/>
      <c r="B1750" s="13" t="s">
        <v>542</v>
      </c>
      <c r="C1750" s="15" t="s">
        <v>1376</v>
      </c>
    </row>
    <row r="1751" spans="1:3" ht="12.75">
      <c r="A1751" s="12"/>
      <c r="B1751" s="13" t="s">
        <v>607</v>
      </c>
      <c r="C1751" s="14" t="str">
        <f>IF(H1747="HK_ALL","All HK modes","Nominal HK Only")</f>
        <v>All HK modes</v>
      </c>
    </row>
    <row r="1752" spans="1:3" ht="12.75">
      <c r="A1752" s="16"/>
      <c r="B1752" s="17" t="s">
        <v>543</v>
      </c>
      <c r="C1752" s="3">
        <f>E1747</f>
        <v>2</v>
      </c>
    </row>
    <row r="1753" spans="1:3" ht="12.75">
      <c r="A1753" s="51" t="s">
        <v>544</v>
      </c>
      <c r="B1753" s="52"/>
      <c r="C1753" s="14"/>
    </row>
    <row r="1754" spans="1:3" ht="25.5" customHeight="1" thickBot="1">
      <c r="A1754" s="82" t="s">
        <v>2130</v>
      </c>
      <c r="B1754" s="83"/>
      <c r="C1754" s="84"/>
    </row>
    <row r="1755" spans="1:12" ht="13.5" thickBot="1">
      <c r="A1755" s="37">
        <v>342</v>
      </c>
      <c r="B1755" s="38" t="s">
        <v>2131</v>
      </c>
      <c r="C1755" s="56" t="s">
        <v>1779</v>
      </c>
      <c r="D1755" s="6">
        <v>1</v>
      </c>
      <c r="E1755" s="6">
        <v>2</v>
      </c>
      <c r="G1755" s="6" t="s">
        <v>2212</v>
      </c>
      <c r="H1755" s="6" t="s">
        <v>1382</v>
      </c>
      <c r="I1755" s="6" t="s">
        <v>259</v>
      </c>
      <c r="J1755" s="6" t="s">
        <v>390</v>
      </c>
      <c r="K1755" s="6" t="s">
        <v>1151</v>
      </c>
      <c r="L1755" s="6" t="s">
        <v>1385</v>
      </c>
    </row>
    <row r="1756" spans="1:3" ht="12.75">
      <c r="A1756" s="9"/>
      <c r="B1756" s="10" t="s">
        <v>541</v>
      </c>
      <c r="C1756" s="11" t="str">
        <f>I1755</f>
        <v>Decimal (0 = -6V, 65535 = 6V)</v>
      </c>
    </row>
    <row r="1757" spans="1:3" ht="12.75">
      <c r="A1757" s="12"/>
      <c r="B1757" s="13" t="s">
        <v>1069</v>
      </c>
      <c r="C1757" s="14" t="str">
        <f>IF(G1755="HK_VALID","Valid","Invalid")</f>
        <v>Invalid</v>
      </c>
    </row>
    <row r="1758" spans="1:3" ht="12.75">
      <c r="A1758" s="12"/>
      <c r="B1758" s="13" t="s">
        <v>542</v>
      </c>
      <c r="C1758" s="15" t="s">
        <v>1376</v>
      </c>
    </row>
    <row r="1759" spans="1:3" ht="12.75">
      <c r="A1759" s="12"/>
      <c r="B1759" s="13" t="s">
        <v>607</v>
      </c>
      <c r="C1759" s="14" t="str">
        <f>IF(H1755="HK_ALL","All HK modes","Nominal HK Only")</f>
        <v>All HK modes</v>
      </c>
    </row>
    <row r="1760" spans="1:3" ht="12.75">
      <c r="A1760" s="16"/>
      <c r="B1760" s="17" t="s">
        <v>543</v>
      </c>
      <c r="C1760" s="3">
        <f>E1755</f>
        <v>2</v>
      </c>
    </row>
    <row r="1761" spans="1:3" ht="12.75">
      <c r="A1761" s="51" t="s">
        <v>544</v>
      </c>
      <c r="B1761" s="52"/>
      <c r="C1761" s="14"/>
    </row>
    <row r="1762" spans="1:3" ht="25.5" customHeight="1" thickBot="1">
      <c r="A1762" s="82" t="s">
        <v>2132</v>
      </c>
      <c r="B1762" s="83"/>
      <c r="C1762" s="84"/>
    </row>
    <row r="1763" spans="1:12" ht="13.5" thickBot="1">
      <c r="A1763" s="37">
        <v>343</v>
      </c>
      <c r="B1763" s="38" t="s">
        <v>2133</v>
      </c>
      <c r="C1763" s="56" t="s">
        <v>1779</v>
      </c>
      <c r="D1763" s="6">
        <v>1</v>
      </c>
      <c r="E1763" s="6">
        <v>2</v>
      </c>
      <c r="G1763" s="6" t="s">
        <v>2212</v>
      </c>
      <c r="H1763" s="6" t="s">
        <v>1382</v>
      </c>
      <c r="I1763" s="6" t="s">
        <v>259</v>
      </c>
      <c r="J1763" s="6" t="s">
        <v>390</v>
      </c>
      <c r="K1763" s="6" t="s">
        <v>1152</v>
      </c>
      <c r="L1763" s="6" t="s">
        <v>1385</v>
      </c>
    </row>
    <row r="1764" spans="1:3" ht="12.75">
      <c r="A1764" s="9"/>
      <c r="B1764" s="10" t="s">
        <v>541</v>
      </c>
      <c r="C1764" s="11" t="str">
        <f>I1763</f>
        <v>Decimal (0 = -6V, 65535 = 6V)</v>
      </c>
    </row>
    <row r="1765" spans="1:3" ht="12.75">
      <c r="A1765" s="12"/>
      <c r="B1765" s="13" t="s">
        <v>1069</v>
      </c>
      <c r="C1765" s="14" t="str">
        <f>IF(G1763="HK_VALID","Valid","Invalid")</f>
        <v>Invalid</v>
      </c>
    </row>
    <row r="1766" spans="1:3" ht="12.75">
      <c r="A1766" s="12"/>
      <c r="B1766" s="13" t="s">
        <v>542</v>
      </c>
      <c r="C1766" s="15" t="s">
        <v>1376</v>
      </c>
    </row>
    <row r="1767" spans="1:3" ht="12.75">
      <c r="A1767" s="12"/>
      <c r="B1767" s="13" t="s">
        <v>607</v>
      </c>
      <c r="C1767" s="14" t="str">
        <f>IF(H1763="HK_ALL","All HK modes","Nominal HK Only")</f>
        <v>All HK modes</v>
      </c>
    </row>
    <row r="1768" spans="1:3" ht="12.75">
      <c r="A1768" s="16"/>
      <c r="B1768" s="17" t="s">
        <v>543</v>
      </c>
      <c r="C1768" s="3">
        <f>E1763</f>
        <v>2</v>
      </c>
    </row>
    <row r="1769" spans="1:3" ht="12.75">
      <c r="A1769" s="51" t="s">
        <v>544</v>
      </c>
      <c r="B1769" s="52"/>
      <c r="C1769" s="14"/>
    </row>
    <row r="1770" spans="1:3" ht="25.5" customHeight="1" thickBot="1">
      <c r="A1770" s="82" t="s">
        <v>2134</v>
      </c>
      <c r="B1770" s="83"/>
      <c r="C1770" s="84"/>
    </row>
    <row r="1771" spans="1:12" ht="13.5" thickBot="1">
      <c r="A1771" s="37">
        <v>344</v>
      </c>
      <c r="B1771" s="38" t="s">
        <v>2135</v>
      </c>
      <c r="C1771" s="56" t="s">
        <v>1779</v>
      </c>
      <c r="D1771" s="6">
        <v>1</v>
      </c>
      <c r="E1771" s="6">
        <v>2</v>
      </c>
      <c r="G1771" s="6" t="s">
        <v>2212</v>
      </c>
      <c r="H1771" s="6" t="s">
        <v>1382</v>
      </c>
      <c r="I1771" s="6" t="s">
        <v>259</v>
      </c>
      <c r="J1771" s="6" t="s">
        <v>390</v>
      </c>
      <c r="K1771" s="6" t="s">
        <v>1728</v>
      </c>
      <c r="L1771" s="6" t="s">
        <v>1385</v>
      </c>
    </row>
    <row r="1772" spans="1:3" ht="12.75">
      <c r="A1772" s="9"/>
      <c r="B1772" s="10" t="s">
        <v>541</v>
      </c>
      <c r="C1772" s="11" t="str">
        <f>I1771</f>
        <v>Decimal (0 = -6V, 65535 = 6V)</v>
      </c>
    </row>
    <row r="1773" spans="1:3" ht="12.75">
      <c r="A1773" s="12"/>
      <c r="B1773" s="13" t="s">
        <v>1069</v>
      </c>
      <c r="C1773" s="14" t="str">
        <f>IF(G1771="HK_VALID","Valid","Invalid")</f>
        <v>Invalid</v>
      </c>
    </row>
    <row r="1774" spans="1:3" ht="12.75">
      <c r="A1774" s="12"/>
      <c r="B1774" s="13" t="s">
        <v>542</v>
      </c>
      <c r="C1774" s="15" t="s">
        <v>1376</v>
      </c>
    </row>
    <row r="1775" spans="1:3" ht="12.75">
      <c r="A1775" s="12"/>
      <c r="B1775" s="13" t="s">
        <v>607</v>
      </c>
      <c r="C1775" s="14" t="str">
        <f>IF(H1771="HK_ALL","All HK modes","Nominal HK Only")</f>
        <v>All HK modes</v>
      </c>
    </row>
    <row r="1776" spans="1:3" ht="12.75">
      <c r="A1776" s="16"/>
      <c r="B1776" s="17" t="s">
        <v>543</v>
      </c>
      <c r="C1776" s="3">
        <f>E1771</f>
        <v>2</v>
      </c>
    </row>
    <row r="1777" spans="1:3" ht="12.75">
      <c r="A1777" s="51" t="s">
        <v>544</v>
      </c>
      <c r="B1777" s="52"/>
      <c r="C1777" s="14"/>
    </row>
    <row r="1778" spans="1:3" ht="25.5" customHeight="1" thickBot="1">
      <c r="A1778" s="82" t="s">
        <v>2136</v>
      </c>
      <c r="B1778" s="83"/>
      <c r="C1778" s="84"/>
    </row>
    <row r="1779" spans="1:12" ht="13.5" thickBot="1">
      <c r="A1779" s="37">
        <v>345</v>
      </c>
      <c r="B1779" s="38" t="s">
        <v>2137</v>
      </c>
      <c r="C1779" s="56" t="s">
        <v>1779</v>
      </c>
      <c r="D1779" s="6">
        <v>1</v>
      </c>
      <c r="E1779" s="6">
        <v>2</v>
      </c>
      <c r="G1779" s="6" t="s">
        <v>2212</v>
      </c>
      <c r="H1779" s="6" t="s">
        <v>1382</v>
      </c>
      <c r="I1779" s="6" t="s">
        <v>260</v>
      </c>
      <c r="J1779" s="6" t="s">
        <v>390</v>
      </c>
      <c r="K1779" s="6" t="s">
        <v>2182</v>
      </c>
      <c r="L1779" s="6" t="s">
        <v>1385</v>
      </c>
    </row>
    <row r="1780" spans="1:3" ht="12.75">
      <c r="A1780" s="9"/>
      <c r="B1780" s="10" t="s">
        <v>541</v>
      </c>
      <c r="C1780" s="11" t="str">
        <f>I1779</f>
        <v>Decimal (0 = -0.6mA, 65535 = 0.6mA)</v>
      </c>
    </row>
    <row r="1781" spans="1:3" ht="12.75">
      <c r="A1781" s="12"/>
      <c r="B1781" s="13" t="s">
        <v>1069</v>
      </c>
      <c r="C1781" s="14" t="str">
        <f>IF(G1779="HK_VALID","Valid","Invalid")</f>
        <v>Invalid</v>
      </c>
    </row>
    <row r="1782" spans="1:3" ht="12.75">
      <c r="A1782" s="12"/>
      <c r="B1782" s="13" t="s">
        <v>542</v>
      </c>
      <c r="C1782" s="15" t="s">
        <v>1376</v>
      </c>
    </row>
    <row r="1783" spans="1:3" ht="12.75">
      <c r="A1783" s="12"/>
      <c r="B1783" s="13" t="s">
        <v>607</v>
      </c>
      <c r="C1783" s="14" t="str">
        <f>IF(H1779="HK_ALL","All HK modes","Nominal HK Only")</f>
        <v>All HK modes</v>
      </c>
    </row>
    <row r="1784" spans="1:3" ht="12.75">
      <c r="A1784" s="16"/>
      <c r="B1784" s="17" t="s">
        <v>543</v>
      </c>
      <c r="C1784" s="3">
        <f>E1779</f>
        <v>2</v>
      </c>
    </row>
    <row r="1785" spans="1:3" ht="12.75">
      <c r="A1785" s="51" t="s">
        <v>544</v>
      </c>
      <c r="B1785" s="52"/>
      <c r="C1785" s="14"/>
    </row>
    <row r="1786" spans="1:3" ht="25.5" customHeight="1" thickBot="1">
      <c r="A1786" s="82" t="s">
        <v>290</v>
      </c>
      <c r="B1786" s="83"/>
      <c r="C1786" s="84"/>
    </row>
    <row r="1787" spans="1:12" ht="13.5" thickBot="1">
      <c r="A1787" s="37">
        <v>346</v>
      </c>
      <c r="B1787" s="38" t="s">
        <v>291</v>
      </c>
      <c r="C1787" s="56" t="s">
        <v>1779</v>
      </c>
      <c r="D1787" s="6">
        <v>1</v>
      </c>
      <c r="E1787" s="6">
        <v>2</v>
      </c>
      <c r="G1787" s="6" t="s">
        <v>2212</v>
      </c>
      <c r="H1787" s="6" t="s">
        <v>1382</v>
      </c>
      <c r="I1787" s="6" t="s">
        <v>260</v>
      </c>
      <c r="J1787" s="6" t="s">
        <v>390</v>
      </c>
      <c r="K1787" s="6" t="s">
        <v>1729</v>
      </c>
      <c r="L1787" s="6" t="s">
        <v>1385</v>
      </c>
    </row>
    <row r="1788" spans="1:3" ht="12.75">
      <c r="A1788" s="9"/>
      <c r="B1788" s="10" t="s">
        <v>541</v>
      </c>
      <c r="C1788" s="11" t="str">
        <f>I1787</f>
        <v>Decimal (0 = -0.6mA, 65535 = 0.6mA)</v>
      </c>
    </row>
    <row r="1789" spans="1:3" ht="12.75">
      <c r="A1789" s="12"/>
      <c r="B1789" s="13" t="s">
        <v>1069</v>
      </c>
      <c r="C1789" s="14" t="str">
        <f>IF(G1787="HK_VALID","Valid","Invalid")</f>
        <v>Invalid</v>
      </c>
    </row>
    <row r="1790" spans="1:3" ht="12.75">
      <c r="A1790" s="12"/>
      <c r="B1790" s="13" t="s">
        <v>542</v>
      </c>
      <c r="C1790" s="15" t="s">
        <v>1376</v>
      </c>
    </row>
    <row r="1791" spans="1:3" ht="12.75">
      <c r="A1791" s="12"/>
      <c r="B1791" s="13" t="s">
        <v>607</v>
      </c>
      <c r="C1791" s="14" t="str">
        <f>IF(H1787="HK_ALL","All HK modes","Nominal HK Only")</f>
        <v>All HK modes</v>
      </c>
    </row>
    <row r="1792" spans="1:3" ht="12.75">
      <c r="A1792" s="16"/>
      <c r="B1792" s="17" t="s">
        <v>543</v>
      </c>
      <c r="C1792" s="3">
        <f>E1787</f>
        <v>2</v>
      </c>
    </row>
    <row r="1793" spans="1:3" ht="12.75">
      <c r="A1793" s="51" t="s">
        <v>544</v>
      </c>
      <c r="B1793" s="52"/>
      <c r="C1793" s="14"/>
    </row>
    <row r="1794" spans="1:3" ht="25.5" customHeight="1" thickBot="1">
      <c r="A1794" s="82" t="s">
        <v>292</v>
      </c>
      <c r="B1794" s="83"/>
      <c r="C1794" s="84"/>
    </row>
    <row r="1795" spans="1:12" ht="13.5" thickBot="1">
      <c r="A1795" s="37">
        <v>347</v>
      </c>
      <c r="B1795" s="38" t="s">
        <v>2209</v>
      </c>
      <c r="C1795" s="56" t="s">
        <v>1779</v>
      </c>
      <c r="D1795" s="6">
        <v>1</v>
      </c>
      <c r="E1795" s="6">
        <v>2</v>
      </c>
      <c r="G1795" s="6" t="s">
        <v>2212</v>
      </c>
      <c r="H1795" s="6" t="s">
        <v>1382</v>
      </c>
      <c r="I1795" s="6" t="s">
        <v>260</v>
      </c>
      <c r="J1795" s="6" t="s">
        <v>390</v>
      </c>
      <c r="K1795" s="6" t="s">
        <v>1179</v>
      </c>
      <c r="L1795" s="6" t="s">
        <v>1385</v>
      </c>
    </row>
    <row r="1796" spans="1:3" ht="12.75">
      <c r="A1796" s="9"/>
      <c r="B1796" s="10" t="s">
        <v>541</v>
      </c>
      <c r="C1796" s="11" t="str">
        <f>I1795</f>
        <v>Decimal (0 = -0.6mA, 65535 = 0.6mA)</v>
      </c>
    </row>
    <row r="1797" spans="1:3" ht="12.75">
      <c r="A1797" s="12"/>
      <c r="B1797" s="13" t="s">
        <v>1069</v>
      </c>
      <c r="C1797" s="14" t="str">
        <f>IF(G1795="HK_VALID","Valid","Invalid")</f>
        <v>Invalid</v>
      </c>
    </row>
    <row r="1798" spans="1:3" ht="12.75">
      <c r="A1798" s="12"/>
      <c r="B1798" s="13" t="s">
        <v>542</v>
      </c>
      <c r="C1798" s="15" t="s">
        <v>1376</v>
      </c>
    </row>
    <row r="1799" spans="1:3" ht="12.75">
      <c r="A1799" s="12"/>
      <c r="B1799" s="13" t="s">
        <v>607</v>
      </c>
      <c r="C1799" s="14" t="str">
        <f>IF(H1795="HK_ALL","All HK modes","Nominal HK Only")</f>
        <v>All HK modes</v>
      </c>
    </row>
    <row r="1800" spans="1:3" ht="12.75">
      <c r="A1800" s="16"/>
      <c r="B1800" s="17" t="s">
        <v>543</v>
      </c>
      <c r="C1800" s="3">
        <f>E1795</f>
        <v>2</v>
      </c>
    </row>
    <row r="1801" spans="1:3" ht="12.75">
      <c r="A1801" s="51" t="s">
        <v>544</v>
      </c>
      <c r="B1801" s="52"/>
      <c r="C1801" s="14"/>
    </row>
    <row r="1802" spans="1:3" ht="25.5" customHeight="1" thickBot="1">
      <c r="A1802" s="82" t="s">
        <v>1614</v>
      </c>
      <c r="B1802" s="83"/>
      <c r="C1802" s="84"/>
    </row>
    <row r="1803" spans="1:12" ht="13.5" thickBot="1">
      <c r="A1803" s="37">
        <v>348</v>
      </c>
      <c r="B1803" s="38" t="s">
        <v>407</v>
      </c>
      <c r="C1803" s="56" t="s">
        <v>1779</v>
      </c>
      <c r="D1803" s="6">
        <v>1</v>
      </c>
      <c r="E1803" s="6">
        <v>2</v>
      </c>
      <c r="G1803" s="6" t="s">
        <v>2212</v>
      </c>
      <c r="H1803" s="6" t="s">
        <v>1382</v>
      </c>
      <c r="I1803" s="6" t="s">
        <v>260</v>
      </c>
      <c r="J1803" s="6" t="s">
        <v>390</v>
      </c>
      <c r="K1803" s="6" t="s">
        <v>409</v>
      </c>
      <c r="L1803" s="6" t="s">
        <v>1385</v>
      </c>
    </row>
    <row r="1804" spans="1:3" ht="12.75">
      <c r="A1804" s="9"/>
      <c r="B1804" s="10" t="s">
        <v>541</v>
      </c>
      <c r="C1804" s="11" t="str">
        <f>I1803</f>
        <v>Decimal (0 = -0.6mA, 65535 = 0.6mA)</v>
      </c>
    </row>
    <row r="1805" spans="1:3" ht="12.75">
      <c r="A1805" s="12"/>
      <c r="B1805" s="13" t="s">
        <v>1069</v>
      </c>
      <c r="C1805" s="14" t="str">
        <f>IF(G1803="HK_VALID","Valid","Invalid")</f>
        <v>Invalid</v>
      </c>
    </row>
    <row r="1806" spans="1:3" ht="12.75">
      <c r="A1806" s="12"/>
      <c r="B1806" s="13" t="s">
        <v>542</v>
      </c>
      <c r="C1806" s="15" t="s">
        <v>1376</v>
      </c>
    </row>
    <row r="1807" spans="1:3" ht="12.75">
      <c r="A1807" s="12"/>
      <c r="B1807" s="13" t="s">
        <v>607</v>
      </c>
      <c r="C1807" s="14" t="str">
        <f>IF(H1803="HK_ALL","All HK modes","Nominal HK Only")</f>
        <v>All HK modes</v>
      </c>
    </row>
    <row r="1808" spans="1:3" ht="12.75">
      <c r="A1808" s="16"/>
      <c r="B1808" s="17" t="s">
        <v>543</v>
      </c>
      <c r="C1808" s="3">
        <f>E1803</f>
        <v>2</v>
      </c>
    </row>
    <row r="1809" spans="1:3" ht="12.75">
      <c r="A1809" s="51" t="s">
        <v>544</v>
      </c>
      <c r="B1809" s="52"/>
      <c r="C1809" s="14"/>
    </row>
    <row r="1810" spans="1:3" ht="25.5" customHeight="1" thickBot="1">
      <c r="A1810" s="82" t="s">
        <v>408</v>
      </c>
      <c r="B1810" s="83"/>
      <c r="C1810" s="84"/>
    </row>
    <row r="1811" spans="1:12" ht="13.5" thickBot="1">
      <c r="A1811" s="37">
        <v>349</v>
      </c>
      <c r="B1811" s="38" t="s">
        <v>410</v>
      </c>
      <c r="C1811" s="56" t="s">
        <v>1779</v>
      </c>
      <c r="D1811" s="6">
        <v>1</v>
      </c>
      <c r="E1811" s="6">
        <v>2</v>
      </c>
      <c r="G1811" s="6" t="s">
        <v>2212</v>
      </c>
      <c r="H1811" s="6" t="s">
        <v>1382</v>
      </c>
      <c r="I1811" s="6" t="s">
        <v>1091</v>
      </c>
      <c r="J1811" s="6" t="s">
        <v>390</v>
      </c>
      <c r="K1811" s="6" t="s">
        <v>1</v>
      </c>
      <c r="L1811" s="6" t="s">
        <v>1385</v>
      </c>
    </row>
    <row r="1812" spans="1:3" ht="12.75">
      <c r="A1812" s="9"/>
      <c r="B1812" s="10" t="s">
        <v>541</v>
      </c>
      <c r="C1812" s="11" t="str">
        <f>I1811</f>
        <v>Decimal (-32767 = -25mA, 32767 = 25mA)</v>
      </c>
    </row>
    <row r="1813" spans="1:3" ht="12.75">
      <c r="A1813" s="12"/>
      <c r="B1813" s="13" t="s">
        <v>1069</v>
      </c>
      <c r="C1813" s="14" t="str">
        <f>IF(G1811="HK_VALID","Valid","Invalid")</f>
        <v>Invalid</v>
      </c>
    </row>
    <row r="1814" spans="1:3" ht="12.75">
      <c r="A1814" s="12"/>
      <c r="B1814" s="13" t="s">
        <v>542</v>
      </c>
      <c r="C1814" s="14" t="s">
        <v>1376</v>
      </c>
    </row>
    <row r="1815" spans="1:3" ht="12.75">
      <c r="A1815" s="12"/>
      <c r="B1815" s="13" t="s">
        <v>607</v>
      </c>
      <c r="C1815" s="14" t="str">
        <f>IF(H1811="HK_ALL","All HK modes","Nominal HK Only")</f>
        <v>All HK modes</v>
      </c>
    </row>
    <row r="1816" spans="1:3" ht="12.75">
      <c r="A1816" s="16"/>
      <c r="B1816" s="17" t="s">
        <v>543</v>
      </c>
      <c r="C1816" s="3">
        <f>E1811</f>
        <v>2</v>
      </c>
    </row>
    <row r="1817" spans="1:3" ht="12.75">
      <c r="A1817" s="51" t="s">
        <v>544</v>
      </c>
      <c r="B1817" s="52"/>
      <c r="C1817" s="14"/>
    </row>
    <row r="1818" spans="1:3" ht="25.5" customHeight="1" thickBot="1">
      <c r="A1818" s="82" t="s">
        <v>413</v>
      </c>
      <c r="B1818" s="83"/>
      <c r="C1818" s="84"/>
    </row>
    <row r="1819" spans="1:12" ht="13.5" thickBot="1">
      <c r="A1819" s="37">
        <v>350</v>
      </c>
      <c r="B1819" s="38" t="s">
        <v>411</v>
      </c>
      <c r="C1819" s="56" t="s">
        <v>1779</v>
      </c>
      <c r="D1819" s="6">
        <v>1</v>
      </c>
      <c r="E1819" s="6">
        <v>2</v>
      </c>
      <c r="G1819" s="6" t="s">
        <v>2212</v>
      </c>
      <c r="H1819" s="6" t="s">
        <v>1382</v>
      </c>
      <c r="I1819" s="6" t="s">
        <v>84</v>
      </c>
      <c r="J1819" s="6" t="s">
        <v>390</v>
      </c>
      <c r="K1819" s="6" t="s">
        <v>844</v>
      </c>
      <c r="L1819" s="6" t="s">
        <v>1385</v>
      </c>
    </row>
    <row r="1820" spans="1:3" ht="12.75">
      <c r="A1820" s="9"/>
      <c r="B1820" s="10" t="s">
        <v>541</v>
      </c>
      <c r="C1820" s="11" t="str">
        <f>I1819</f>
        <v>Decimal (-32767 = -37.5V, 32767 = 37.5V)</v>
      </c>
    </row>
    <row r="1821" spans="1:3" ht="12.75">
      <c r="A1821" s="12"/>
      <c r="B1821" s="13" t="s">
        <v>1069</v>
      </c>
      <c r="C1821" s="14" t="str">
        <f>IF(G1819="HK_VALID","Valid","Invalid")</f>
        <v>Invalid</v>
      </c>
    </row>
    <row r="1822" spans="1:3" ht="12.75">
      <c r="A1822" s="12"/>
      <c r="B1822" s="13" t="s">
        <v>542</v>
      </c>
      <c r="C1822" s="14" t="s">
        <v>1376</v>
      </c>
    </row>
    <row r="1823" spans="1:3" ht="12.75">
      <c r="A1823" s="12"/>
      <c r="B1823" s="13" t="s">
        <v>607</v>
      </c>
      <c r="C1823" s="14" t="str">
        <f>IF(H1819="HK_ALL","All HK modes","Nominal HK Only")</f>
        <v>All HK modes</v>
      </c>
    </row>
    <row r="1824" spans="1:3" ht="12.75">
      <c r="A1824" s="16"/>
      <c r="B1824" s="17" t="s">
        <v>543</v>
      </c>
      <c r="C1824" s="3">
        <f>E1819</f>
        <v>2</v>
      </c>
    </row>
    <row r="1825" spans="1:3" ht="12.75">
      <c r="A1825" s="51" t="s">
        <v>544</v>
      </c>
      <c r="B1825" s="52"/>
      <c r="C1825" s="14"/>
    </row>
    <row r="1826" spans="1:3" ht="25.5" customHeight="1" thickBot="1">
      <c r="A1826" s="82" t="s">
        <v>414</v>
      </c>
      <c r="B1826" s="83"/>
      <c r="C1826" s="84"/>
    </row>
    <row r="1827" spans="1:12" ht="13.5" thickBot="1">
      <c r="A1827" s="37">
        <v>351</v>
      </c>
      <c r="B1827" s="38" t="s">
        <v>208</v>
      </c>
      <c r="C1827" s="56" t="s">
        <v>1779</v>
      </c>
      <c r="D1827" s="6">
        <v>1</v>
      </c>
      <c r="E1827" s="6">
        <v>2</v>
      </c>
      <c r="G1827" s="6" t="s">
        <v>2212</v>
      </c>
      <c r="H1827" s="6" t="s">
        <v>1382</v>
      </c>
      <c r="I1827" s="6" t="s">
        <v>1587</v>
      </c>
      <c r="J1827" s="6" t="s">
        <v>390</v>
      </c>
      <c r="K1827" s="6" t="s">
        <v>187</v>
      </c>
      <c r="L1827" s="6" t="s">
        <v>1385</v>
      </c>
    </row>
    <row r="1828" spans="1:3" ht="12.75">
      <c r="A1828" s="9"/>
      <c r="B1828" s="10" t="s">
        <v>541</v>
      </c>
      <c r="C1828" s="11" t="str">
        <f>I1827</f>
        <v>Decimal (-32767 = -5V, 32767 = 5V)</v>
      </c>
    </row>
    <row r="1829" spans="1:3" ht="12.75">
      <c r="A1829" s="12"/>
      <c r="B1829" s="13" t="s">
        <v>1069</v>
      </c>
      <c r="C1829" s="14" t="str">
        <f>IF(G1827="HK_VALID","Valid","Invalid")</f>
        <v>Invalid</v>
      </c>
    </row>
    <row r="1830" spans="1:3" ht="12.75">
      <c r="A1830" s="12"/>
      <c r="B1830" s="13" t="s">
        <v>542</v>
      </c>
      <c r="C1830" s="14" t="s">
        <v>1376</v>
      </c>
    </row>
    <row r="1831" spans="1:3" ht="12.75">
      <c r="A1831" s="12"/>
      <c r="B1831" s="13" t="s">
        <v>607</v>
      </c>
      <c r="C1831" s="14" t="str">
        <f>IF(H1827="HK_ALL","All HK modes","Nominal HK Only")</f>
        <v>All HK modes</v>
      </c>
    </row>
    <row r="1832" spans="1:3" ht="12.75">
      <c r="A1832" s="16"/>
      <c r="B1832" s="17" t="s">
        <v>543</v>
      </c>
      <c r="C1832" s="3">
        <f>E1827</f>
        <v>2</v>
      </c>
    </row>
    <row r="1833" spans="1:3" ht="12.75">
      <c r="A1833" s="51" t="s">
        <v>544</v>
      </c>
      <c r="B1833" s="52"/>
      <c r="C1833" s="14"/>
    </row>
    <row r="1834" spans="1:3" ht="25.5" customHeight="1" thickBot="1">
      <c r="A1834" s="82" t="s">
        <v>1368</v>
      </c>
      <c r="B1834" s="83"/>
      <c r="C1834" s="84"/>
    </row>
    <row r="1835" spans="1:12" ht="13.5" customHeight="1" thickBot="1">
      <c r="A1835" s="37">
        <v>352</v>
      </c>
      <c r="B1835" s="38" t="s">
        <v>1638</v>
      </c>
      <c r="C1835" s="56" t="s">
        <v>1779</v>
      </c>
      <c r="D1835" s="6">
        <v>1</v>
      </c>
      <c r="E1835" s="6">
        <v>2</v>
      </c>
      <c r="G1835" s="6" t="s">
        <v>2212</v>
      </c>
      <c r="H1835" s="6" t="s">
        <v>1382</v>
      </c>
      <c r="I1835" s="6" t="s">
        <v>586</v>
      </c>
      <c r="J1835" s="6" t="s">
        <v>390</v>
      </c>
      <c r="K1835" s="6" t="s">
        <v>188</v>
      </c>
      <c r="L1835" s="6" t="s">
        <v>1385</v>
      </c>
    </row>
    <row r="1836" spans="1:3" ht="12.75">
      <c r="A1836" s="9"/>
      <c r="B1836" s="10" t="s">
        <v>541</v>
      </c>
      <c r="C1836" s="11" t="str">
        <f>I1835</f>
        <v>Decimal (0=0ohms, -32767 = 100Kohms)</v>
      </c>
    </row>
    <row r="1837" spans="1:3" ht="12.75">
      <c r="A1837" s="12"/>
      <c r="B1837" s="13" t="s">
        <v>1069</v>
      </c>
      <c r="C1837" s="14" t="str">
        <f>IF(G1835="HK_VALID","Valid","Invalid")</f>
        <v>Invalid</v>
      </c>
    </row>
    <row r="1838" spans="1:3" ht="12.75">
      <c r="A1838" s="12"/>
      <c r="B1838" s="13" t="s">
        <v>542</v>
      </c>
      <c r="C1838" s="14" t="s">
        <v>1376</v>
      </c>
    </row>
    <row r="1839" spans="1:3" ht="12.75">
      <c r="A1839" s="12"/>
      <c r="B1839" s="13" t="s">
        <v>607</v>
      </c>
      <c r="C1839" s="14" t="str">
        <f>IF(H1835="HK_ALL","All HK modes","Nominal HK Only")</f>
        <v>All HK modes</v>
      </c>
    </row>
    <row r="1840" spans="1:3" ht="12.75">
      <c r="A1840" s="12"/>
      <c r="B1840" s="13" t="s">
        <v>543</v>
      </c>
      <c r="C1840" s="14">
        <f>E1835</f>
        <v>2</v>
      </c>
    </row>
    <row r="1841" spans="1:3" ht="12.75">
      <c r="A1841" s="4" t="s">
        <v>544</v>
      </c>
      <c r="B1841" s="53"/>
      <c r="C1841" s="14"/>
    </row>
    <row r="1842" spans="1:3" ht="64.5" customHeight="1">
      <c r="A1842" s="90" t="s">
        <v>138</v>
      </c>
      <c r="B1842" s="96"/>
      <c r="C1842" s="92"/>
    </row>
    <row r="1843" spans="1:3" ht="12.75">
      <c r="A1843" s="4" t="s">
        <v>799</v>
      </c>
      <c r="B1843" s="53"/>
      <c r="C1843" s="14"/>
    </row>
    <row r="1844" spans="1:3" ht="31.5" customHeight="1" thickBot="1">
      <c r="A1844" s="82" t="s">
        <v>800</v>
      </c>
      <c r="B1844" s="83"/>
      <c r="C1844" s="84"/>
    </row>
    <row r="1845" spans="1:12" ht="13.5" thickBot="1">
      <c r="A1845" s="37">
        <v>353</v>
      </c>
      <c r="B1845" s="38" t="s">
        <v>209</v>
      </c>
      <c r="C1845" s="56" t="s">
        <v>1779</v>
      </c>
      <c r="D1845" s="6">
        <v>1</v>
      </c>
      <c r="E1845" s="6">
        <v>2</v>
      </c>
      <c r="G1845" s="6" t="s">
        <v>2212</v>
      </c>
      <c r="H1845" s="6" t="s">
        <v>1382</v>
      </c>
      <c r="I1845" s="6" t="s">
        <v>903</v>
      </c>
      <c r="J1845" s="6" t="s">
        <v>390</v>
      </c>
      <c r="K1845" s="6" t="s">
        <v>231</v>
      </c>
      <c r="L1845" s="6" t="s">
        <v>1385</v>
      </c>
    </row>
    <row r="1846" spans="1:3" ht="13.5" customHeight="1">
      <c r="A1846" s="9"/>
      <c r="B1846" s="10" t="s">
        <v>541</v>
      </c>
      <c r="C1846" s="11" t="str">
        <f>I1845</f>
        <v>none</v>
      </c>
    </row>
    <row r="1847" spans="1:3" ht="12.75">
      <c r="A1847" s="12"/>
      <c r="B1847" s="13" t="s">
        <v>1069</v>
      </c>
      <c r="C1847" s="14" t="str">
        <f>IF(G1845="HK_VALID","Valid","Invalid")</f>
        <v>Invalid</v>
      </c>
    </row>
    <row r="1848" spans="1:3" ht="12.75">
      <c r="A1848" s="12"/>
      <c r="B1848" s="13" t="s">
        <v>542</v>
      </c>
      <c r="C1848" s="14" t="s">
        <v>1376</v>
      </c>
    </row>
    <row r="1849" spans="1:3" ht="12.75">
      <c r="A1849" s="12"/>
      <c r="B1849" s="13" t="s">
        <v>607</v>
      </c>
      <c r="C1849" s="14" t="str">
        <f>IF(H1845="HK_ALL","All HK modes","Nominal HK Only")</f>
        <v>All HK modes</v>
      </c>
    </row>
    <row r="1850" spans="1:3" ht="12.75">
      <c r="A1850" s="16"/>
      <c r="B1850" s="17" t="s">
        <v>543</v>
      </c>
      <c r="C1850" s="3">
        <f>E1845</f>
        <v>2</v>
      </c>
    </row>
    <row r="1851" spans="1:3" ht="12.75">
      <c r="A1851" s="51" t="s">
        <v>544</v>
      </c>
      <c r="B1851" s="52"/>
      <c r="C1851" s="14"/>
    </row>
    <row r="1852" spans="1:3" ht="25.5" customHeight="1" thickBot="1">
      <c r="A1852" s="82" t="s">
        <v>232</v>
      </c>
      <c r="B1852" s="83"/>
      <c r="C1852" s="84"/>
    </row>
    <row r="1853" spans="1:12" ht="13.5" thickBot="1">
      <c r="A1853" s="37">
        <v>354</v>
      </c>
      <c r="B1853" s="38" t="s">
        <v>1639</v>
      </c>
      <c r="C1853" s="56" t="s">
        <v>1779</v>
      </c>
      <c r="D1853" s="6">
        <v>1</v>
      </c>
      <c r="E1853" s="6">
        <v>2</v>
      </c>
      <c r="G1853" s="6" t="s">
        <v>2212</v>
      </c>
      <c r="H1853" s="6" t="s">
        <v>1382</v>
      </c>
      <c r="I1853" s="6" t="s">
        <v>1804</v>
      </c>
      <c r="J1853" s="6" t="s">
        <v>390</v>
      </c>
      <c r="K1853" s="6" t="s">
        <v>189</v>
      </c>
      <c r="L1853" s="6" t="s">
        <v>1385</v>
      </c>
    </row>
    <row r="1854" spans="1:3" ht="12.75">
      <c r="A1854" s="9"/>
      <c r="B1854" s="10" t="s">
        <v>541</v>
      </c>
      <c r="C1854" s="11" t="str">
        <f>I1853</f>
        <v>Dec (-32767=-1700mA, 32767=1700mA)</v>
      </c>
    </row>
    <row r="1855" spans="1:3" ht="12.75">
      <c r="A1855" s="12"/>
      <c r="B1855" s="13" t="s">
        <v>1069</v>
      </c>
      <c r="C1855" s="14" t="str">
        <f>IF(G1853="HK_VALID","Valid","Invalid")</f>
        <v>Invalid</v>
      </c>
    </row>
    <row r="1856" spans="1:3" ht="12.75">
      <c r="A1856" s="12"/>
      <c r="B1856" s="13" t="s">
        <v>542</v>
      </c>
      <c r="C1856" s="14" t="s">
        <v>1376</v>
      </c>
    </row>
    <row r="1857" spans="1:3" ht="12.75">
      <c r="A1857" s="12"/>
      <c r="B1857" s="13" t="s">
        <v>607</v>
      </c>
      <c r="C1857" s="14" t="str">
        <f>IF(H1853="HK_ALL","All HK modes","Nominal HK Only")</f>
        <v>All HK modes</v>
      </c>
    </row>
    <row r="1858" spans="1:3" ht="12.75">
      <c r="A1858" s="16"/>
      <c r="B1858" s="17" t="s">
        <v>543</v>
      </c>
      <c r="C1858" s="3">
        <f>E1853</f>
        <v>2</v>
      </c>
    </row>
    <row r="1859" spans="1:3" ht="12.75">
      <c r="A1859" s="51" t="s">
        <v>544</v>
      </c>
      <c r="B1859" s="52"/>
      <c r="C1859" s="14"/>
    </row>
    <row r="1860" spans="1:3" ht="25.5" customHeight="1" thickBot="1">
      <c r="A1860" s="82" t="s">
        <v>1952</v>
      </c>
      <c r="B1860" s="83"/>
      <c r="C1860" s="84"/>
    </row>
    <row r="1861" spans="1:12" ht="13.5" thickBot="1">
      <c r="A1861" s="37">
        <v>355</v>
      </c>
      <c r="B1861" s="38" t="s">
        <v>349</v>
      </c>
      <c r="C1861" s="56" t="s">
        <v>1779</v>
      </c>
      <c r="D1861" s="6">
        <v>1</v>
      </c>
      <c r="E1861" s="6">
        <v>2</v>
      </c>
      <c r="G1861" s="6" t="s">
        <v>2212</v>
      </c>
      <c r="H1861" s="6" t="s">
        <v>1382</v>
      </c>
      <c r="I1861" s="6" t="s">
        <v>1390</v>
      </c>
      <c r="J1861" s="6" t="s">
        <v>390</v>
      </c>
      <c r="K1861" s="6" t="s">
        <v>2000</v>
      </c>
      <c r="L1861" s="6" t="s">
        <v>1385</v>
      </c>
    </row>
    <row r="1862" spans="1:3" ht="12.75">
      <c r="A1862" s="9"/>
      <c r="B1862" s="10" t="s">
        <v>541</v>
      </c>
      <c r="C1862" s="11" t="str">
        <f>I1861</f>
        <v>Dec (-32767=-349.57mA, 32767=349.57mA)</v>
      </c>
    </row>
    <row r="1863" spans="1:3" ht="12.75">
      <c r="A1863" s="12"/>
      <c r="B1863" s="13" t="s">
        <v>1069</v>
      </c>
      <c r="C1863" s="14" t="str">
        <f>IF(G1861="HK_VALID","Valid","Invalid")</f>
        <v>Invalid</v>
      </c>
    </row>
    <row r="1864" spans="1:3" ht="12.75">
      <c r="A1864" s="12"/>
      <c r="B1864" s="13" t="s">
        <v>542</v>
      </c>
      <c r="C1864" s="14" t="s">
        <v>1376</v>
      </c>
    </row>
    <row r="1865" spans="1:3" ht="12.75">
      <c r="A1865" s="12"/>
      <c r="B1865" s="13" t="s">
        <v>607</v>
      </c>
      <c r="C1865" s="14" t="str">
        <f>IF(H1861="HK_ALL","All HK modes","Nominal HK Only")</f>
        <v>All HK modes</v>
      </c>
    </row>
    <row r="1866" spans="1:3" ht="12.75">
      <c r="A1866" s="16"/>
      <c r="B1866" s="17" t="s">
        <v>543</v>
      </c>
      <c r="C1866" s="3">
        <f>E1861</f>
        <v>2</v>
      </c>
    </row>
    <row r="1867" spans="1:3" ht="12.75">
      <c r="A1867" s="51" t="s">
        <v>544</v>
      </c>
      <c r="B1867" s="52"/>
      <c r="C1867" s="14"/>
    </row>
    <row r="1868" spans="1:3" ht="25.5" customHeight="1" thickBot="1">
      <c r="A1868" s="82" t="s">
        <v>1391</v>
      </c>
      <c r="B1868" s="83"/>
      <c r="C1868" s="84"/>
    </row>
    <row r="1869" spans="1:12" ht="13.5" thickBot="1">
      <c r="A1869" s="37">
        <v>356</v>
      </c>
      <c r="B1869" s="38" t="s">
        <v>918</v>
      </c>
      <c r="C1869" s="56" t="s">
        <v>1779</v>
      </c>
      <c r="D1869" s="6">
        <v>1</v>
      </c>
      <c r="E1869" s="6">
        <v>2</v>
      </c>
      <c r="G1869" s="6" t="s">
        <v>2212</v>
      </c>
      <c r="H1869" s="6" t="s">
        <v>1382</v>
      </c>
      <c r="I1869" s="6" t="s">
        <v>1392</v>
      </c>
      <c r="J1869" s="6" t="s">
        <v>390</v>
      </c>
      <c r="K1869" s="6" t="s">
        <v>919</v>
      </c>
      <c r="L1869" s="6" t="s">
        <v>1385</v>
      </c>
    </row>
    <row r="1870" spans="1:3" ht="12.75">
      <c r="A1870" s="9"/>
      <c r="B1870" s="10" t="s">
        <v>541</v>
      </c>
      <c r="C1870" s="11" t="str">
        <f>I1869</f>
        <v>bit field</v>
      </c>
    </row>
    <row r="1871" spans="1:3" ht="12.75">
      <c r="A1871" s="12"/>
      <c r="B1871" s="13" t="s">
        <v>1069</v>
      </c>
      <c r="C1871" s="14" t="str">
        <f>IF(G1869="HK_VALID","Valid","Invalid")</f>
        <v>Invalid</v>
      </c>
    </row>
    <row r="1872" spans="1:3" ht="12.75">
      <c r="A1872" s="12"/>
      <c r="B1872" s="13" t="s">
        <v>542</v>
      </c>
      <c r="C1872" s="14" t="s">
        <v>1376</v>
      </c>
    </row>
    <row r="1873" spans="1:3" ht="12.75">
      <c r="A1873" s="12"/>
      <c r="B1873" s="13" t="s">
        <v>607</v>
      </c>
      <c r="C1873" s="14" t="str">
        <f>IF(H1869="HK_ALL","All HK modes","Nominal HK Only")</f>
        <v>All HK modes</v>
      </c>
    </row>
    <row r="1874" spans="1:3" ht="12.75">
      <c r="A1874" s="16"/>
      <c r="B1874" s="17" t="s">
        <v>543</v>
      </c>
      <c r="C1874" s="3" t="s">
        <v>117</v>
      </c>
    </row>
    <row r="1875" spans="1:3" ht="12.75">
      <c r="A1875" s="51" t="s">
        <v>544</v>
      </c>
      <c r="B1875" s="52"/>
      <c r="C1875" s="14"/>
    </row>
    <row r="1876" spans="1:3" ht="25.5" customHeight="1">
      <c r="A1876" s="90" t="s">
        <v>2192</v>
      </c>
      <c r="B1876" s="91"/>
      <c r="C1876" s="92"/>
    </row>
    <row r="1877" spans="1:3" ht="12.75" customHeight="1">
      <c r="A1877" s="45" t="s">
        <v>936</v>
      </c>
      <c r="B1877" s="19" t="s">
        <v>983</v>
      </c>
      <c r="C1877" s="15"/>
    </row>
    <row r="1878" spans="1:3" ht="12.75" customHeight="1">
      <c r="A1878" s="45" t="s">
        <v>937</v>
      </c>
      <c r="B1878" s="19" t="s">
        <v>515</v>
      </c>
      <c r="C1878" s="15"/>
    </row>
    <row r="1879" spans="1:3" ht="12.75" customHeight="1">
      <c r="A1879" s="45" t="s">
        <v>984</v>
      </c>
      <c r="B1879" s="19" t="s">
        <v>699</v>
      </c>
      <c r="C1879" s="15"/>
    </row>
    <row r="1880" spans="1:3" ht="12.75" customHeight="1">
      <c r="A1880" s="45" t="s">
        <v>985</v>
      </c>
      <c r="B1880" s="19" t="s">
        <v>700</v>
      </c>
      <c r="C1880" s="15"/>
    </row>
    <row r="1881" spans="1:3" ht="12.75">
      <c r="A1881" s="33" t="s">
        <v>1691</v>
      </c>
      <c r="B1881" s="28" t="s">
        <v>920</v>
      </c>
      <c r="C1881" s="15" t="s">
        <v>443</v>
      </c>
    </row>
    <row r="1882" spans="1:3" ht="12.75">
      <c r="A1882" s="33" t="s">
        <v>747</v>
      </c>
      <c r="B1882" s="28" t="s">
        <v>921</v>
      </c>
      <c r="C1882" s="15" t="s">
        <v>444</v>
      </c>
    </row>
    <row r="1883" spans="1:3" ht="13.5" thickBot="1">
      <c r="A1883" s="48" t="s">
        <v>445</v>
      </c>
      <c r="B1883" s="49" t="s">
        <v>922</v>
      </c>
      <c r="C1883" s="50" t="s">
        <v>232</v>
      </c>
    </row>
    <row r="1884" spans="1:12" ht="13.5" thickBot="1">
      <c r="A1884" s="37">
        <v>357</v>
      </c>
      <c r="B1884" s="38" t="s">
        <v>769</v>
      </c>
      <c r="C1884" s="56" t="s">
        <v>1779</v>
      </c>
      <c r="D1884" s="6">
        <v>1</v>
      </c>
      <c r="E1884" s="6">
        <v>2</v>
      </c>
      <c r="G1884" s="6" t="s">
        <v>2212</v>
      </c>
      <c r="H1884" s="6" t="s">
        <v>1382</v>
      </c>
      <c r="I1884" s="6" t="s">
        <v>932</v>
      </c>
      <c r="J1884" s="6" t="s">
        <v>390</v>
      </c>
      <c r="K1884" s="6" t="s">
        <v>770</v>
      </c>
      <c r="L1884" s="6" t="s">
        <v>1385</v>
      </c>
    </row>
    <row r="1885" spans="1:3" ht="12.75">
      <c r="A1885" s="9"/>
      <c r="B1885" s="10" t="s">
        <v>541</v>
      </c>
      <c r="C1885" s="11" t="str">
        <f>I1884</f>
        <v>Decimal</v>
      </c>
    </row>
    <row r="1886" spans="1:3" ht="12.75">
      <c r="A1886" s="12"/>
      <c r="B1886" s="13" t="s">
        <v>1069</v>
      </c>
      <c r="C1886" s="14" t="str">
        <f>IF(G1884="HK_VALID","Valid","Invalid")</f>
        <v>Invalid</v>
      </c>
    </row>
    <row r="1887" spans="1:3" ht="12.75">
      <c r="A1887" s="12"/>
      <c r="B1887" s="13" t="s">
        <v>542</v>
      </c>
      <c r="C1887" s="14" t="s">
        <v>1376</v>
      </c>
    </row>
    <row r="1888" spans="1:3" ht="12.75">
      <c r="A1888" s="12"/>
      <c r="B1888" s="13" t="s">
        <v>607</v>
      </c>
      <c r="C1888" s="14" t="str">
        <f>IF(H1884="HK_ALL","All HK modes","Nominal HK Only")</f>
        <v>All HK modes</v>
      </c>
    </row>
    <row r="1889" spans="1:3" ht="12.75">
      <c r="A1889" s="16"/>
      <c r="B1889" s="17" t="s">
        <v>543</v>
      </c>
      <c r="C1889" s="3">
        <f>E1884</f>
        <v>2</v>
      </c>
    </row>
    <row r="1890" spans="1:3" ht="12.75">
      <c r="A1890" s="51" t="s">
        <v>544</v>
      </c>
      <c r="B1890" s="52"/>
      <c r="C1890" s="14"/>
    </row>
    <row r="1891" spans="1:3" ht="25.5" customHeight="1" thickBot="1">
      <c r="A1891" s="82" t="s">
        <v>948</v>
      </c>
      <c r="B1891" s="83"/>
      <c r="C1891" s="84"/>
    </row>
    <row r="1892" spans="1:12" ht="13.5" thickBot="1">
      <c r="A1892" s="37">
        <v>358</v>
      </c>
      <c r="B1892" s="38" t="s">
        <v>771</v>
      </c>
      <c r="C1892" s="56" t="s">
        <v>1779</v>
      </c>
      <c r="D1892" s="6">
        <v>1</v>
      </c>
      <c r="E1892" s="6">
        <v>2</v>
      </c>
      <c r="G1892" s="6" t="s">
        <v>2212</v>
      </c>
      <c r="H1892" s="6" t="s">
        <v>1382</v>
      </c>
      <c r="I1892" s="6" t="s">
        <v>932</v>
      </c>
      <c r="J1892" s="6" t="s">
        <v>390</v>
      </c>
      <c r="K1892" s="6" t="s">
        <v>772</v>
      </c>
      <c r="L1892" s="6" t="s">
        <v>1385</v>
      </c>
    </row>
    <row r="1893" spans="1:3" ht="12.75">
      <c r="A1893" s="9"/>
      <c r="B1893" s="10" t="s">
        <v>541</v>
      </c>
      <c r="C1893" s="11" t="str">
        <f>I1892</f>
        <v>Decimal</v>
      </c>
    </row>
    <row r="1894" spans="1:3" ht="12.75">
      <c r="A1894" s="12"/>
      <c r="B1894" s="13" t="s">
        <v>1069</v>
      </c>
      <c r="C1894" s="14" t="str">
        <f>IF(G1892="HK_VALID","Valid","Invalid")</f>
        <v>Invalid</v>
      </c>
    </row>
    <row r="1895" spans="1:3" ht="12.75">
      <c r="A1895" s="12"/>
      <c r="B1895" s="13" t="s">
        <v>542</v>
      </c>
      <c r="C1895" s="14" t="s">
        <v>1376</v>
      </c>
    </row>
    <row r="1896" spans="1:3" ht="12.75">
      <c r="A1896" s="12"/>
      <c r="B1896" s="13" t="s">
        <v>607</v>
      </c>
      <c r="C1896" s="14" t="str">
        <f>IF(H1892="HK_ALL","All HK modes","Nominal HK Only")</f>
        <v>All HK modes</v>
      </c>
    </row>
    <row r="1897" spans="1:3" ht="12.75">
      <c r="A1897" s="16"/>
      <c r="B1897" s="17" t="s">
        <v>543</v>
      </c>
      <c r="C1897" s="3">
        <f>E1892</f>
        <v>2</v>
      </c>
    </row>
    <row r="1898" spans="1:3" ht="12.75">
      <c r="A1898" s="51" t="s">
        <v>544</v>
      </c>
      <c r="B1898" s="52"/>
      <c r="C1898" s="14"/>
    </row>
    <row r="1899" spans="1:3" ht="25.5" customHeight="1" thickBot="1">
      <c r="A1899" s="82" t="s">
        <v>951</v>
      </c>
      <c r="B1899" s="83"/>
      <c r="C1899" s="84"/>
    </row>
    <row r="1900" spans="1:12" ht="13.5" thickBot="1">
      <c r="A1900" s="37">
        <v>359</v>
      </c>
      <c r="B1900" s="38" t="s">
        <v>773</v>
      </c>
      <c r="C1900" s="56" t="s">
        <v>1779</v>
      </c>
      <c r="D1900" s="6">
        <v>1</v>
      </c>
      <c r="E1900" s="6">
        <v>2</v>
      </c>
      <c r="G1900" s="6" t="s">
        <v>2212</v>
      </c>
      <c r="H1900" s="6" t="s">
        <v>1382</v>
      </c>
      <c r="I1900" s="6" t="s">
        <v>1392</v>
      </c>
      <c r="J1900" s="6" t="s">
        <v>1383</v>
      </c>
      <c r="K1900" s="6" t="s">
        <v>78</v>
      </c>
      <c r="L1900" s="6" t="s">
        <v>1385</v>
      </c>
    </row>
    <row r="1901" spans="1:3" ht="12.75">
      <c r="A1901" s="9"/>
      <c r="B1901" s="10" t="s">
        <v>541</v>
      </c>
      <c r="C1901" s="11" t="str">
        <f>I1900</f>
        <v>bit field</v>
      </c>
    </row>
    <row r="1902" spans="1:3" ht="12.75">
      <c r="A1902" s="12"/>
      <c r="B1902" s="13" t="s">
        <v>1069</v>
      </c>
      <c r="C1902" s="14" t="str">
        <f>IF(G1900="HK_VALID","Valid","Invalid")</f>
        <v>Invalid</v>
      </c>
    </row>
    <row r="1903" spans="1:3" ht="12.75">
      <c r="A1903" s="12"/>
      <c r="B1903" s="13" t="s">
        <v>542</v>
      </c>
      <c r="C1903" s="14" t="s">
        <v>1376</v>
      </c>
    </row>
    <row r="1904" spans="1:3" ht="12.75">
      <c r="A1904" s="12"/>
      <c r="B1904" s="13" t="s">
        <v>607</v>
      </c>
      <c r="C1904" s="14" t="str">
        <f>IF(H1900="HK_ALL","All HK modes","Nominal HK Only")</f>
        <v>All HK modes</v>
      </c>
    </row>
    <row r="1905" spans="1:3" ht="12.75">
      <c r="A1905" s="16"/>
      <c r="B1905" s="17" t="s">
        <v>543</v>
      </c>
      <c r="C1905" s="3">
        <f>E1900</f>
        <v>2</v>
      </c>
    </row>
    <row r="1906" spans="1:3" ht="12.75">
      <c r="A1906" s="51" t="s">
        <v>544</v>
      </c>
      <c r="B1906" s="52"/>
      <c r="C1906" s="14"/>
    </row>
    <row r="1907" spans="1:3" ht="25.5" customHeight="1">
      <c r="A1907" s="90" t="s">
        <v>433</v>
      </c>
      <c r="B1907" s="91"/>
      <c r="C1907" s="92"/>
    </row>
    <row r="1908" spans="1:3" ht="12.75">
      <c r="A1908" s="33" t="s">
        <v>1030</v>
      </c>
      <c r="B1908" s="28" t="s">
        <v>357</v>
      </c>
      <c r="C1908" s="15" t="s">
        <v>1661</v>
      </c>
    </row>
    <row r="1909" spans="1:3" ht="12.75">
      <c r="A1909" s="33"/>
      <c r="B1909" s="28"/>
      <c r="C1909" s="15" t="s">
        <v>1662</v>
      </c>
    </row>
    <row r="1910" spans="1:3" ht="12.75">
      <c r="A1910" s="33" t="s">
        <v>521</v>
      </c>
      <c r="B1910" s="28" t="s">
        <v>350</v>
      </c>
      <c r="C1910" s="15" t="s">
        <v>1396</v>
      </c>
    </row>
    <row r="1911" spans="1:3" ht="12.75">
      <c r="A1911" s="33"/>
      <c r="B1911" s="28"/>
      <c r="C1911" s="15" t="s">
        <v>1397</v>
      </c>
    </row>
    <row r="1912" spans="1:3" ht="12.75">
      <c r="A1912" s="33" t="s">
        <v>1394</v>
      </c>
      <c r="B1912" s="28" t="s">
        <v>351</v>
      </c>
      <c r="C1912" s="15" t="s">
        <v>1395</v>
      </c>
    </row>
    <row r="1913" spans="1:3" ht="12.75">
      <c r="A1913" s="33"/>
      <c r="B1913" s="28"/>
      <c r="C1913" s="15" t="s">
        <v>1398</v>
      </c>
    </row>
    <row r="1914" spans="1:3" ht="12.75">
      <c r="A1914" s="33"/>
      <c r="B1914" s="28"/>
      <c r="C1914" s="15" t="s">
        <v>510</v>
      </c>
    </row>
    <row r="1915" spans="1:3" ht="12.75">
      <c r="A1915" s="33"/>
      <c r="B1915" s="28"/>
      <c r="C1915" s="15" t="s">
        <v>511</v>
      </c>
    </row>
    <row r="1916" spans="1:3" ht="12.75">
      <c r="A1916" s="33"/>
      <c r="B1916" s="28"/>
      <c r="C1916" s="15" t="s">
        <v>512</v>
      </c>
    </row>
    <row r="1917" spans="1:3" ht="12.75">
      <c r="A1917" s="33" t="s">
        <v>1393</v>
      </c>
      <c r="B1917" s="28" t="s">
        <v>352</v>
      </c>
      <c r="C1917" s="15" t="s">
        <v>1738</v>
      </c>
    </row>
    <row r="1918" spans="1:3" ht="12.75">
      <c r="A1918" s="33"/>
      <c r="B1918" s="28"/>
      <c r="C1918" s="15" t="s">
        <v>783</v>
      </c>
    </row>
    <row r="1919" spans="1:3" ht="12.75">
      <c r="A1919" s="33" t="s">
        <v>784</v>
      </c>
      <c r="B1919" s="28" t="s">
        <v>353</v>
      </c>
      <c r="C1919" s="15" t="s">
        <v>230</v>
      </c>
    </row>
    <row r="1920" spans="1:3" ht="12.75">
      <c r="A1920" s="33" t="s">
        <v>787</v>
      </c>
      <c r="B1920" s="28" t="s">
        <v>354</v>
      </c>
      <c r="C1920" s="15" t="s">
        <v>788</v>
      </c>
    </row>
    <row r="1921" spans="1:3" ht="12.75">
      <c r="A1921" s="33"/>
      <c r="B1921" s="28"/>
      <c r="C1921" s="15" t="s">
        <v>789</v>
      </c>
    </row>
    <row r="1922" spans="1:3" ht="12.75">
      <c r="A1922" s="33" t="s">
        <v>790</v>
      </c>
      <c r="B1922" s="28" t="s">
        <v>355</v>
      </c>
      <c r="C1922" s="15" t="s">
        <v>792</v>
      </c>
    </row>
    <row r="1923" spans="1:3" ht="12.75">
      <c r="A1923" s="33"/>
      <c r="B1923" s="28"/>
      <c r="C1923" s="15" t="s">
        <v>793</v>
      </c>
    </row>
    <row r="1924" spans="1:3" ht="25.5">
      <c r="A1924" s="33" t="s">
        <v>794</v>
      </c>
      <c r="B1924" s="28" t="s">
        <v>356</v>
      </c>
      <c r="C1924" s="15" t="s">
        <v>797</v>
      </c>
    </row>
    <row r="1925" spans="1:3" ht="25.5">
      <c r="A1925" s="33"/>
      <c r="B1925" s="28"/>
      <c r="C1925" s="15" t="s">
        <v>796</v>
      </c>
    </row>
    <row r="1926" spans="1:3" ht="12.75">
      <c r="A1926" s="33" t="s">
        <v>2222</v>
      </c>
      <c r="B1926" s="28" t="s">
        <v>434</v>
      </c>
      <c r="C1926" s="15" t="s">
        <v>2225</v>
      </c>
    </row>
    <row r="1927" spans="1:3" ht="12.75">
      <c r="A1927" s="33"/>
      <c r="B1927" s="28"/>
      <c r="C1927" s="15" t="s">
        <v>2224</v>
      </c>
    </row>
    <row r="1928" spans="1:3" ht="12.75">
      <c r="A1928" s="33" t="s">
        <v>1103</v>
      </c>
      <c r="B1928" s="28" t="s">
        <v>889</v>
      </c>
      <c r="C1928" s="15" t="s">
        <v>1109</v>
      </c>
    </row>
    <row r="1929" spans="1:3" ht="12.75">
      <c r="A1929" s="33"/>
      <c r="B1929" s="28"/>
      <c r="C1929" s="15" t="s">
        <v>1110</v>
      </c>
    </row>
    <row r="1930" spans="1:3" ht="12.75">
      <c r="A1930" s="33" t="s">
        <v>1106</v>
      </c>
      <c r="B1930" s="28" t="s">
        <v>890</v>
      </c>
      <c r="C1930" s="15" t="s">
        <v>1104</v>
      </c>
    </row>
    <row r="1931" spans="1:3" ht="12.75">
      <c r="A1931" s="33"/>
      <c r="B1931" s="28"/>
      <c r="C1931" s="15" t="s">
        <v>1105</v>
      </c>
    </row>
    <row r="1932" spans="1:3" ht="12.75">
      <c r="A1932" s="33" t="s">
        <v>1111</v>
      </c>
      <c r="B1932" s="28" t="s">
        <v>1815</v>
      </c>
      <c r="C1932" s="15" t="s">
        <v>230</v>
      </c>
    </row>
    <row r="1933" spans="1:3" ht="25.5">
      <c r="A1933" s="33" t="s">
        <v>2226</v>
      </c>
      <c r="B1933" s="28" t="s">
        <v>1816</v>
      </c>
      <c r="C1933" s="15" t="s">
        <v>513</v>
      </c>
    </row>
    <row r="1934" spans="1:3" ht="13.5" thickBot="1">
      <c r="A1934" s="48"/>
      <c r="B1934" s="49"/>
      <c r="C1934" s="50" t="s">
        <v>514</v>
      </c>
    </row>
    <row r="1935" spans="1:12" ht="13.5" thickBot="1">
      <c r="A1935" s="37">
        <v>360</v>
      </c>
      <c r="B1935" s="38" t="s">
        <v>1925</v>
      </c>
      <c r="C1935" s="56" t="s">
        <v>1779</v>
      </c>
      <c r="D1935" s="6">
        <v>1</v>
      </c>
      <c r="E1935" s="6">
        <v>2</v>
      </c>
      <c r="G1935" s="6" t="s">
        <v>2212</v>
      </c>
      <c r="H1935" s="6" t="s">
        <v>1382</v>
      </c>
      <c r="I1935" s="6" t="s">
        <v>293</v>
      </c>
      <c r="J1935" s="6" t="s">
        <v>390</v>
      </c>
      <c r="K1935" s="6" t="s">
        <v>1926</v>
      </c>
      <c r="L1935" s="6" t="s">
        <v>1385</v>
      </c>
    </row>
    <row r="1936" spans="1:3" ht="12.75">
      <c r="A1936" s="9"/>
      <c r="B1936" s="10" t="s">
        <v>541</v>
      </c>
      <c r="C1936" s="11" t="str">
        <f>I1935</f>
        <v>Decimal ( 0 = 0V, 4095 = +1V )</v>
      </c>
    </row>
    <row r="1937" spans="1:3" ht="12.75">
      <c r="A1937" s="12"/>
      <c r="B1937" s="13" t="s">
        <v>1069</v>
      </c>
      <c r="C1937" s="14" t="str">
        <f>IF(G1935="HK_VALID","Valid","Invalid")</f>
        <v>Invalid</v>
      </c>
    </row>
    <row r="1938" spans="1:3" ht="12.75">
      <c r="A1938" s="12"/>
      <c r="B1938" s="13" t="s">
        <v>542</v>
      </c>
      <c r="C1938" s="14" t="s">
        <v>1376</v>
      </c>
    </row>
    <row r="1939" spans="1:3" ht="12.75">
      <c r="A1939" s="12"/>
      <c r="B1939" s="13" t="s">
        <v>607</v>
      </c>
      <c r="C1939" s="14" t="str">
        <f>IF(H1935="HK_ALL","All HK modes","Nominal HK Only")</f>
        <v>All HK modes</v>
      </c>
    </row>
    <row r="1940" spans="1:3" ht="12.75">
      <c r="A1940" s="16"/>
      <c r="B1940" s="17" t="s">
        <v>543</v>
      </c>
      <c r="C1940" s="3" t="s">
        <v>118</v>
      </c>
    </row>
    <row r="1941" spans="1:3" ht="12.75">
      <c r="A1941" s="51" t="s">
        <v>544</v>
      </c>
      <c r="B1941" s="52"/>
      <c r="C1941" s="14"/>
    </row>
    <row r="1942" spans="1:3" ht="25.5" customHeight="1" thickBot="1">
      <c r="A1942" s="82" t="s">
        <v>1045</v>
      </c>
      <c r="B1942" s="83"/>
      <c r="C1942" s="84"/>
    </row>
    <row r="1943" spans="1:12" ht="13.5" thickBot="1">
      <c r="A1943" s="37">
        <v>361</v>
      </c>
      <c r="B1943" s="38" t="s">
        <v>1927</v>
      </c>
      <c r="C1943" s="56" t="s">
        <v>1779</v>
      </c>
      <c r="D1943" s="6">
        <v>1</v>
      </c>
      <c r="E1943" s="6">
        <v>2</v>
      </c>
      <c r="G1943" s="6" t="s">
        <v>2212</v>
      </c>
      <c r="H1943" s="6" t="s">
        <v>1382</v>
      </c>
      <c r="I1943" s="6" t="s">
        <v>293</v>
      </c>
      <c r="J1943" s="6" t="s">
        <v>390</v>
      </c>
      <c r="K1943" s="6" t="s">
        <v>2144</v>
      </c>
      <c r="L1943" s="6" t="s">
        <v>1385</v>
      </c>
    </row>
    <row r="1944" spans="1:3" ht="12.75">
      <c r="A1944" s="9"/>
      <c r="B1944" s="10" t="s">
        <v>541</v>
      </c>
      <c r="C1944" s="11" t="str">
        <f>I1943</f>
        <v>Decimal ( 0 = 0V, 4095 = +1V )</v>
      </c>
    </row>
    <row r="1945" spans="1:3" ht="12.75">
      <c r="A1945" s="12"/>
      <c r="B1945" s="13" t="s">
        <v>1069</v>
      </c>
      <c r="C1945" s="14" t="str">
        <f>IF(G1943="HK_VALID","Valid","Invalid")</f>
        <v>Invalid</v>
      </c>
    </row>
    <row r="1946" spans="1:3" ht="12.75">
      <c r="A1946" s="12"/>
      <c r="B1946" s="13" t="s">
        <v>542</v>
      </c>
      <c r="C1946" s="14" t="s">
        <v>1376</v>
      </c>
    </row>
    <row r="1947" spans="1:3" ht="12.75">
      <c r="A1947" s="12"/>
      <c r="B1947" s="13" t="s">
        <v>607</v>
      </c>
      <c r="C1947" s="14" t="str">
        <f>IF(H1943="HK_ALL","All HK modes","Nominal HK Only")</f>
        <v>All HK modes</v>
      </c>
    </row>
    <row r="1948" spans="1:3" ht="12.75">
      <c r="A1948" s="16"/>
      <c r="B1948" s="17" t="s">
        <v>543</v>
      </c>
      <c r="C1948" s="3" t="s">
        <v>118</v>
      </c>
    </row>
    <row r="1949" spans="1:3" ht="12.75">
      <c r="A1949" s="51" t="s">
        <v>544</v>
      </c>
      <c r="B1949" s="52"/>
      <c r="C1949" s="14"/>
    </row>
    <row r="1950" spans="1:3" ht="25.5" customHeight="1" thickBot="1">
      <c r="A1950" s="82" t="s">
        <v>1485</v>
      </c>
      <c r="B1950" s="83"/>
      <c r="C1950" s="84"/>
    </row>
    <row r="1951" spans="1:12" ht="13.5" thickBot="1">
      <c r="A1951" s="37">
        <v>362</v>
      </c>
      <c r="B1951" s="38" t="s">
        <v>452</v>
      </c>
      <c r="C1951" s="56" t="s">
        <v>1779</v>
      </c>
      <c r="D1951" s="6">
        <v>1</v>
      </c>
      <c r="E1951" s="6">
        <v>2</v>
      </c>
      <c r="G1951" s="6" t="s">
        <v>2212</v>
      </c>
      <c r="H1951" s="6" t="s">
        <v>1382</v>
      </c>
      <c r="I1951" s="6" t="s">
        <v>932</v>
      </c>
      <c r="J1951" s="6" t="s">
        <v>390</v>
      </c>
      <c r="K1951" s="6" t="s">
        <v>453</v>
      </c>
      <c r="L1951" s="6" t="s">
        <v>1385</v>
      </c>
    </row>
    <row r="1952" spans="1:3" ht="12.75">
      <c r="A1952" s="9"/>
      <c r="B1952" s="10" t="s">
        <v>541</v>
      </c>
      <c r="C1952" s="11" t="str">
        <f>I1951</f>
        <v>Decimal</v>
      </c>
    </row>
    <row r="1953" spans="1:3" ht="12.75">
      <c r="A1953" s="12"/>
      <c r="B1953" s="13" t="s">
        <v>1069</v>
      </c>
      <c r="C1953" s="14" t="str">
        <f>IF(G1951="HK_VALID","Valid","Invalid")</f>
        <v>Invalid</v>
      </c>
    </row>
    <row r="1954" spans="1:3" ht="12.75">
      <c r="A1954" s="12"/>
      <c r="B1954" s="13" t="s">
        <v>542</v>
      </c>
      <c r="C1954" s="14" t="s">
        <v>1376</v>
      </c>
    </row>
    <row r="1955" spans="1:3" ht="12.75">
      <c r="A1955" s="12"/>
      <c r="B1955" s="13" t="s">
        <v>607</v>
      </c>
      <c r="C1955" s="14" t="str">
        <f>IF(H1951="HK_ALL","All HK modes","Nominal HK Only")</f>
        <v>All HK modes</v>
      </c>
    </row>
    <row r="1956" spans="1:3" ht="12.75">
      <c r="A1956" s="16"/>
      <c r="B1956" s="17" t="s">
        <v>543</v>
      </c>
      <c r="C1956" s="3">
        <f>E1951</f>
        <v>2</v>
      </c>
    </row>
    <row r="1957" spans="1:3" ht="12.75">
      <c r="A1957" s="51" t="s">
        <v>544</v>
      </c>
      <c r="B1957" s="52"/>
      <c r="C1957" s="14"/>
    </row>
    <row r="1958" spans="1:3" ht="25.5" customHeight="1" thickBot="1">
      <c r="A1958" s="82" t="s">
        <v>2081</v>
      </c>
      <c r="B1958" s="83"/>
      <c r="C1958" s="84"/>
    </row>
    <row r="1959" spans="1:12" ht="13.5" thickBot="1">
      <c r="A1959" s="37">
        <v>363</v>
      </c>
      <c r="B1959" s="38" t="s">
        <v>980</v>
      </c>
      <c r="C1959" s="56" t="s">
        <v>1779</v>
      </c>
      <c r="D1959" s="6">
        <v>1</v>
      </c>
      <c r="E1959" s="6">
        <v>2</v>
      </c>
      <c r="G1959" s="6" t="s">
        <v>2212</v>
      </c>
      <c r="H1959" s="6" t="s">
        <v>1382</v>
      </c>
      <c r="I1959" s="6" t="s">
        <v>961</v>
      </c>
      <c r="J1959" s="6" t="s">
        <v>390</v>
      </c>
      <c r="K1959" s="6" t="s">
        <v>981</v>
      </c>
      <c r="L1959" s="6" t="s">
        <v>1385</v>
      </c>
    </row>
    <row r="1960" spans="1:3" ht="12.75">
      <c r="A1960" s="9"/>
      <c r="B1960" s="10" t="s">
        <v>541</v>
      </c>
      <c r="C1960" s="11" t="str">
        <f>I1959</f>
        <v>Decimal (1 unit = 1 ohm)</v>
      </c>
    </row>
    <row r="1961" spans="1:3" ht="12.75">
      <c r="A1961" s="12"/>
      <c r="B1961" s="13" t="s">
        <v>1069</v>
      </c>
      <c r="C1961" s="14" t="str">
        <f>IF(G1959="HK_VALID","Valid","Invalid")</f>
        <v>Invalid</v>
      </c>
    </row>
    <row r="1962" spans="1:3" ht="12.75">
      <c r="A1962" s="12"/>
      <c r="B1962" s="13" t="s">
        <v>542</v>
      </c>
      <c r="C1962" s="14" t="s">
        <v>1376</v>
      </c>
    </row>
    <row r="1963" spans="1:3" ht="12.75">
      <c r="A1963" s="12"/>
      <c r="B1963" s="13" t="s">
        <v>607</v>
      </c>
      <c r="C1963" s="14" t="str">
        <f>IF(H1959="HK_ALL","All HK modes","Nominal HK Only")</f>
        <v>All HK modes</v>
      </c>
    </row>
    <row r="1964" spans="1:3" ht="12.75">
      <c r="A1964" s="16"/>
      <c r="B1964" s="17" t="s">
        <v>543</v>
      </c>
      <c r="C1964" s="3">
        <f>E1959</f>
        <v>2</v>
      </c>
    </row>
    <row r="1965" spans="1:3" ht="12.75">
      <c r="A1965" s="51" t="s">
        <v>544</v>
      </c>
      <c r="B1965" s="52"/>
      <c r="C1965" s="14"/>
    </row>
    <row r="1966" spans="1:3" ht="25.5" customHeight="1" thickBot="1">
      <c r="A1966" s="82" t="s">
        <v>1476</v>
      </c>
      <c r="B1966" s="83"/>
      <c r="C1966" s="84"/>
    </row>
    <row r="1967" spans="1:12" ht="13.5" thickBot="1">
      <c r="A1967" s="37">
        <v>364</v>
      </c>
      <c r="B1967" s="38" t="s">
        <v>1231</v>
      </c>
      <c r="C1967" s="56" t="s">
        <v>1779</v>
      </c>
      <c r="D1967" s="6">
        <v>1</v>
      </c>
      <c r="E1967" s="6">
        <v>2</v>
      </c>
      <c r="G1967" s="6" t="s">
        <v>2212</v>
      </c>
      <c r="H1967" s="6" t="s">
        <v>1382</v>
      </c>
      <c r="I1967" s="6" t="s">
        <v>961</v>
      </c>
      <c r="J1967" s="6" t="s">
        <v>390</v>
      </c>
      <c r="K1967" s="6" t="s">
        <v>440</v>
      </c>
      <c r="L1967" s="6" t="s">
        <v>1385</v>
      </c>
    </row>
    <row r="1968" spans="1:3" ht="12.75">
      <c r="A1968" s="9"/>
      <c r="B1968" s="10" t="s">
        <v>541</v>
      </c>
      <c r="C1968" s="11" t="str">
        <f>I1967</f>
        <v>Decimal (1 unit = 1 ohm)</v>
      </c>
    </row>
    <row r="1969" spans="1:3" ht="12.75">
      <c r="A1969" s="12"/>
      <c r="B1969" s="13" t="s">
        <v>1069</v>
      </c>
      <c r="C1969" s="14" t="str">
        <f>IF(G1967="HK_VALID","Valid","Invalid")</f>
        <v>Invalid</v>
      </c>
    </row>
    <row r="1970" spans="1:3" ht="12.75">
      <c r="A1970" s="12"/>
      <c r="B1970" s="13" t="s">
        <v>542</v>
      </c>
      <c r="C1970" s="14" t="s">
        <v>1376</v>
      </c>
    </row>
    <row r="1971" spans="1:3" ht="12.75">
      <c r="A1971" s="12"/>
      <c r="B1971" s="13" t="s">
        <v>607</v>
      </c>
      <c r="C1971" s="14" t="str">
        <f>IF(H1967="HK_ALL","All HK modes","Nominal HK Only")</f>
        <v>All HK modes</v>
      </c>
    </row>
    <row r="1972" spans="1:3" ht="12.75">
      <c r="A1972" s="16"/>
      <c r="B1972" s="17" t="s">
        <v>543</v>
      </c>
      <c r="C1972" s="3">
        <f>E1967</f>
        <v>2</v>
      </c>
    </row>
    <row r="1973" spans="1:3" ht="12.75">
      <c r="A1973" s="51" t="s">
        <v>544</v>
      </c>
      <c r="B1973" s="52"/>
      <c r="C1973" s="14"/>
    </row>
    <row r="1974" spans="1:3" ht="25.5" customHeight="1" thickBot="1">
      <c r="A1974" s="82" t="s">
        <v>1478</v>
      </c>
      <c r="B1974" s="83"/>
      <c r="C1974" s="84"/>
    </row>
    <row r="1975" spans="1:12" ht="13.5" thickBot="1">
      <c r="A1975" s="37">
        <v>365</v>
      </c>
      <c r="B1975" s="38" t="s">
        <v>462</v>
      </c>
      <c r="C1975" s="56" t="s">
        <v>1779</v>
      </c>
      <c r="D1975" s="6">
        <v>1</v>
      </c>
      <c r="E1975" s="6">
        <v>2</v>
      </c>
      <c r="G1975" s="6" t="s">
        <v>2212</v>
      </c>
      <c r="H1975" s="6" t="s">
        <v>1382</v>
      </c>
      <c r="I1975" s="6" t="s">
        <v>932</v>
      </c>
      <c r="J1975" s="6" t="s">
        <v>390</v>
      </c>
      <c r="K1975" s="6" t="s">
        <v>463</v>
      </c>
      <c r="L1975" s="6" t="s">
        <v>1385</v>
      </c>
    </row>
    <row r="1976" spans="1:3" ht="12.75">
      <c r="A1976" s="9"/>
      <c r="B1976" s="10" t="s">
        <v>541</v>
      </c>
      <c r="C1976" s="11" t="str">
        <f>I1975</f>
        <v>Decimal</v>
      </c>
    </row>
    <row r="1977" spans="1:3" ht="12.75">
      <c r="A1977" s="12"/>
      <c r="B1977" s="13" t="s">
        <v>1069</v>
      </c>
      <c r="C1977" s="14" t="str">
        <f>IF(G1975="HK_VALID","Valid","Invalid")</f>
        <v>Invalid</v>
      </c>
    </row>
    <row r="1978" spans="1:3" ht="12.75">
      <c r="A1978" s="12"/>
      <c r="B1978" s="13" t="s">
        <v>542</v>
      </c>
      <c r="C1978" s="14" t="s">
        <v>1376</v>
      </c>
    </row>
    <row r="1979" spans="1:3" ht="12.75">
      <c r="A1979" s="12"/>
      <c r="B1979" s="13" t="s">
        <v>607</v>
      </c>
      <c r="C1979" s="14" t="str">
        <f>IF(H1975="HK_ALL","All HK modes","Nominal HK Only")</f>
        <v>All HK modes</v>
      </c>
    </row>
    <row r="1980" spans="1:3" ht="12.75">
      <c r="A1980" s="16"/>
      <c r="B1980" s="17" t="s">
        <v>543</v>
      </c>
      <c r="C1980" s="3">
        <f>E1975</f>
        <v>2</v>
      </c>
    </row>
    <row r="1981" spans="1:3" ht="12.75">
      <c r="A1981" s="51" t="s">
        <v>544</v>
      </c>
      <c r="B1981" s="52"/>
      <c r="C1981" s="14"/>
    </row>
    <row r="1982" spans="1:3" ht="25.5" customHeight="1" thickBot="1">
      <c r="A1982" s="82" t="s">
        <v>1665</v>
      </c>
      <c r="B1982" s="83"/>
      <c r="C1982" s="84"/>
    </row>
    <row r="1983" spans="1:12" ht="13.5" thickBot="1">
      <c r="A1983" s="37">
        <v>366</v>
      </c>
      <c r="B1983" s="38" t="s">
        <v>476</v>
      </c>
      <c r="C1983" s="56" t="s">
        <v>1779</v>
      </c>
      <c r="D1983" s="6">
        <v>1</v>
      </c>
      <c r="E1983" s="6">
        <v>4</v>
      </c>
      <c r="G1983" s="6" t="s">
        <v>2212</v>
      </c>
      <c r="H1983" s="6" t="s">
        <v>1382</v>
      </c>
      <c r="I1983" s="6" t="s">
        <v>932</v>
      </c>
      <c r="J1983" s="6" t="s">
        <v>390</v>
      </c>
      <c r="K1983" s="6" t="s">
        <v>516</v>
      </c>
      <c r="L1983" s="6" t="s">
        <v>1385</v>
      </c>
    </row>
    <row r="1984" spans="1:3" ht="12.75">
      <c r="A1984" s="9"/>
      <c r="B1984" s="10" t="s">
        <v>541</v>
      </c>
      <c r="C1984" s="11" t="str">
        <f>I1983</f>
        <v>Decimal</v>
      </c>
    </row>
    <row r="1985" spans="1:3" ht="12.75">
      <c r="A1985" s="12"/>
      <c r="B1985" s="13" t="s">
        <v>1069</v>
      </c>
      <c r="C1985" s="14" t="str">
        <f>IF(G1983="HK_VALID","Valid","Invalid")</f>
        <v>Invalid</v>
      </c>
    </row>
    <row r="1986" spans="1:3" ht="12.75">
      <c r="A1986" s="12"/>
      <c r="B1986" s="13" t="s">
        <v>542</v>
      </c>
      <c r="C1986" s="14" t="s">
        <v>1376</v>
      </c>
    </row>
    <row r="1987" spans="1:3" ht="12.75">
      <c r="A1987" s="12"/>
      <c r="B1987" s="13" t="s">
        <v>607</v>
      </c>
      <c r="C1987" s="14" t="str">
        <f>IF(H1983="HK_ALL","All HK modes","Nominal HK Only")</f>
        <v>All HK modes</v>
      </c>
    </row>
    <row r="1988" spans="1:3" ht="12.75">
      <c r="A1988" s="16"/>
      <c r="B1988" s="17" t="s">
        <v>543</v>
      </c>
      <c r="C1988" s="3">
        <f>E1983</f>
        <v>4</v>
      </c>
    </row>
    <row r="1989" spans="1:3" ht="12.75">
      <c r="A1989" s="51" t="s">
        <v>544</v>
      </c>
      <c r="B1989" s="52"/>
      <c r="C1989" s="14"/>
    </row>
    <row r="1990" spans="1:3" ht="25.5" customHeight="1" thickBot="1">
      <c r="A1990" s="82" t="s">
        <v>631</v>
      </c>
      <c r="B1990" s="83"/>
      <c r="C1990" s="84"/>
    </row>
    <row r="1991" spans="1:12" ht="13.5" thickBot="1">
      <c r="A1991" s="37">
        <v>367</v>
      </c>
      <c r="B1991" s="38" t="s">
        <v>806</v>
      </c>
      <c r="C1991" s="56" t="s">
        <v>1779</v>
      </c>
      <c r="D1991" s="6">
        <v>1</v>
      </c>
      <c r="E1991" s="6">
        <v>2</v>
      </c>
      <c r="G1991" s="6" t="s">
        <v>2212</v>
      </c>
      <c r="H1991" s="6" t="s">
        <v>1382</v>
      </c>
      <c r="I1991" s="6" t="s">
        <v>259</v>
      </c>
      <c r="J1991" s="6" t="s">
        <v>390</v>
      </c>
      <c r="K1991" s="6" t="s">
        <v>807</v>
      </c>
      <c r="L1991" s="6" t="s">
        <v>1385</v>
      </c>
    </row>
    <row r="1992" spans="1:3" ht="12.75">
      <c r="A1992" s="9"/>
      <c r="B1992" s="10" t="s">
        <v>541</v>
      </c>
      <c r="C1992" s="11" t="str">
        <f>I1991</f>
        <v>Decimal (0 = -6V, 65535 = 6V)</v>
      </c>
    </row>
    <row r="1993" spans="1:3" ht="12.75">
      <c r="A1993" s="12"/>
      <c r="B1993" s="13" t="s">
        <v>1069</v>
      </c>
      <c r="C1993" s="14" t="str">
        <f>IF(G1991="HK_VALID","Valid","Invalid")</f>
        <v>Invalid</v>
      </c>
    </row>
    <row r="1994" spans="1:3" ht="12.75">
      <c r="A1994" s="12"/>
      <c r="B1994" s="13" t="s">
        <v>542</v>
      </c>
      <c r="C1994" s="15" t="s">
        <v>1376</v>
      </c>
    </row>
    <row r="1995" spans="1:3" ht="12.75">
      <c r="A1995" s="12"/>
      <c r="B1995" s="13" t="s">
        <v>607</v>
      </c>
      <c r="C1995" s="14" t="str">
        <f>IF(H1991="HK_ALL","All HK modes","Nominal HK Only")</f>
        <v>All HK modes</v>
      </c>
    </row>
    <row r="1996" spans="1:3" ht="12.75">
      <c r="A1996" s="16"/>
      <c r="B1996" s="17" t="s">
        <v>543</v>
      </c>
      <c r="C1996" s="3">
        <f>E1991</f>
        <v>2</v>
      </c>
    </row>
    <row r="1997" spans="1:3" ht="12.75">
      <c r="A1997" s="51" t="s">
        <v>544</v>
      </c>
      <c r="B1997" s="52"/>
      <c r="C1997" s="14"/>
    </row>
    <row r="1998" spans="1:3" ht="25.5" customHeight="1" thickBot="1">
      <c r="A1998" s="82" t="s">
        <v>808</v>
      </c>
      <c r="B1998" s="83"/>
      <c r="C1998" s="84"/>
    </row>
    <row r="1999" spans="1:12" ht="13.5" thickBot="1">
      <c r="A1999" s="37">
        <v>368</v>
      </c>
      <c r="B1999" s="38" t="s">
        <v>1031</v>
      </c>
      <c r="C1999" s="56" t="s">
        <v>1779</v>
      </c>
      <c r="D1999" s="6">
        <v>1</v>
      </c>
      <c r="E1999" s="6">
        <v>2</v>
      </c>
      <c r="G1999" s="6" t="s">
        <v>2212</v>
      </c>
      <c r="H1999" s="6" t="s">
        <v>1382</v>
      </c>
      <c r="I1999" s="6" t="s">
        <v>259</v>
      </c>
      <c r="J1999" s="6" t="s">
        <v>390</v>
      </c>
      <c r="K1999" s="6" t="s">
        <v>2001</v>
      </c>
      <c r="L1999" s="6" t="s">
        <v>1385</v>
      </c>
    </row>
    <row r="2000" spans="1:3" ht="12.75">
      <c r="A2000" s="9"/>
      <c r="B2000" s="10" t="s">
        <v>541</v>
      </c>
      <c r="C2000" s="11" t="str">
        <f>I1999</f>
        <v>Decimal (0 = -6V, 65535 = 6V)</v>
      </c>
    </row>
    <row r="2001" spans="1:3" ht="12.75">
      <c r="A2001" s="12"/>
      <c r="B2001" s="13" t="s">
        <v>1069</v>
      </c>
      <c r="C2001" s="14" t="str">
        <f>IF(G1999="HK_VALID","Valid","Invalid")</f>
        <v>Invalid</v>
      </c>
    </row>
    <row r="2002" spans="1:3" ht="12.75">
      <c r="A2002" s="12"/>
      <c r="B2002" s="13" t="s">
        <v>542</v>
      </c>
      <c r="C2002" s="15" t="s">
        <v>1376</v>
      </c>
    </row>
    <row r="2003" spans="1:3" ht="12.75">
      <c r="A2003" s="12"/>
      <c r="B2003" s="13" t="s">
        <v>607</v>
      </c>
      <c r="C2003" s="14" t="str">
        <f>IF(H1999="HK_ALL","All HK modes","Nominal HK Only")</f>
        <v>All HK modes</v>
      </c>
    </row>
    <row r="2004" spans="1:3" ht="12.75">
      <c r="A2004" s="16"/>
      <c r="B2004" s="17" t="s">
        <v>543</v>
      </c>
      <c r="C2004" s="3">
        <f>E1999</f>
        <v>2</v>
      </c>
    </row>
    <row r="2005" spans="1:3" ht="12.75">
      <c r="A2005" s="51" t="s">
        <v>544</v>
      </c>
      <c r="B2005" s="52"/>
      <c r="C2005" s="14"/>
    </row>
    <row r="2006" spans="1:3" ht="25.5" customHeight="1" thickBot="1">
      <c r="A2006" s="82" t="s">
        <v>938</v>
      </c>
      <c r="B2006" s="83"/>
      <c r="C2006" s="84"/>
    </row>
    <row r="2007" spans="1:12" ht="13.5" thickBot="1">
      <c r="A2007" s="37">
        <v>369</v>
      </c>
      <c r="B2007" s="38" t="s">
        <v>1615</v>
      </c>
      <c r="C2007" s="56" t="s">
        <v>1779</v>
      </c>
      <c r="D2007" s="6">
        <v>1</v>
      </c>
      <c r="E2007" s="6">
        <v>2</v>
      </c>
      <c r="G2007" s="6" t="s">
        <v>2212</v>
      </c>
      <c r="H2007" s="6" t="s">
        <v>1382</v>
      </c>
      <c r="I2007" s="6" t="s">
        <v>259</v>
      </c>
      <c r="J2007" s="6" t="s">
        <v>390</v>
      </c>
      <c r="K2007" s="6" t="s">
        <v>1180</v>
      </c>
      <c r="L2007" s="6" t="s">
        <v>1385</v>
      </c>
    </row>
    <row r="2008" spans="1:3" ht="12.75">
      <c r="A2008" s="9"/>
      <c r="B2008" s="10" t="s">
        <v>541</v>
      </c>
      <c r="C2008" s="11" t="str">
        <f>I2007</f>
        <v>Decimal (0 = -6V, 65535 = 6V)</v>
      </c>
    </row>
    <row r="2009" spans="1:3" ht="12.75">
      <c r="A2009" s="12"/>
      <c r="B2009" s="13" t="s">
        <v>1069</v>
      </c>
      <c r="C2009" s="14" t="str">
        <f>IF(G2007="HK_VALID","Valid","Invalid")</f>
        <v>Invalid</v>
      </c>
    </row>
    <row r="2010" spans="1:3" ht="12.75">
      <c r="A2010" s="12"/>
      <c r="B2010" s="13" t="s">
        <v>542</v>
      </c>
      <c r="C2010" s="15" t="s">
        <v>1376</v>
      </c>
    </row>
    <row r="2011" spans="1:3" ht="12.75">
      <c r="A2011" s="12"/>
      <c r="B2011" s="13" t="s">
        <v>607</v>
      </c>
      <c r="C2011" s="14" t="str">
        <f>IF(H2007="HK_ALL","All HK modes","Nominal HK Only")</f>
        <v>All HK modes</v>
      </c>
    </row>
    <row r="2012" spans="1:3" ht="12.75">
      <c r="A2012" s="16"/>
      <c r="B2012" s="17" t="s">
        <v>543</v>
      </c>
      <c r="C2012" s="3">
        <f>E2007</f>
        <v>2</v>
      </c>
    </row>
    <row r="2013" spans="1:3" ht="12.75">
      <c r="A2013" s="51" t="s">
        <v>544</v>
      </c>
      <c r="B2013" s="52"/>
      <c r="C2013" s="14"/>
    </row>
    <row r="2014" spans="1:3" ht="25.5" customHeight="1" thickBot="1">
      <c r="A2014" s="82" t="s">
        <v>1616</v>
      </c>
      <c r="B2014" s="83"/>
      <c r="C2014" s="84"/>
    </row>
    <row r="2015" spans="1:12" ht="13.5" thickBot="1">
      <c r="A2015" s="37">
        <v>370</v>
      </c>
      <c r="B2015" s="38" t="s">
        <v>939</v>
      </c>
      <c r="C2015" s="56" t="s">
        <v>1779</v>
      </c>
      <c r="D2015" s="6">
        <v>1</v>
      </c>
      <c r="E2015" s="6">
        <v>2</v>
      </c>
      <c r="G2015" s="6" t="s">
        <v>2212</v>
      </c>
      <c r="H2015" s="6" t="s">
        <v>1382</v>
      </c>
      <c r="I2015" s="6" t="s">
        <v>259</v>
      </c>
      <c r="J2015" s="6" t="s">
        <v>390</v>
      </c>
      <c r="K2015" s="6" t="s">
        <v>1181</v>
      </c>
      <c r="L2015" s="6" t="s">
        <v>1385</v>
      </c>
    </row>
    <row r="2016" spans="1:3" ht="12.75">
      <c r="A2016" s="9"/>
      <c r="B2016" s="10" t="s">
        <v>541</v>
      </c>
      <c r="C2016" s="11" t="str">
        <f>I2015</f>
        <v>Decimal (0 = -6V, 65535 = 6V)</v>
      </c>
    </row>
    <row r="2017" spans="1:3" ht="12.75">
      <c r="A2017" s="12"/>
      <c r="B2017" s="13" t="s">
        <v>1069</v>
      </c>
      <c r="C2017" s="14" t="str">
        <f>IF(G2015="HK_VALID","Valid","Invalid")</f>
        <v>Invalid</v>
      </c>
    </row>
    <row r="2018" spans="1:3" ht="12.75">
      <c r="A2018" s="12"/>
      <c r="B2018" s="13" t="s">
        <v>542</v>
      </c>
      <c r="C2018" s="15" t="s">
        <v>1376</v>
      </c>
    </row>
    <row r="2019" spans="1:3" ht="12.75">
      <c r="A2019" s="12"/>
      <c r="B2019" s="13" t="s">
        <v>607</v>
      </c>
      <c r="C2019" s="14" t="str">
        <f>IF(H2015="HK_ALL","All HK modes","Nominal HK Only")</f>
        <v>All HK modes</v>
      </c>
    </row>
    <row r="2020" spans="1:3" ht="12.75">
      <c r="A2020" s="16"/>
      <c r="B2020" s="17" t="s">
        <v>543</v>
      </c>
      <c r="C2020" s="3">
        <f>E2015</f>
        <v>2</v>
      </c>
    </row>
    <row r="2021" spans="1:3" ht="12.75">
      <c r="A2021" s="51" t="s">
        <v>544</v>
      </c>
      <c r="B2021" s="52"/>
      <c r="C2021" s="14"/>
    </row>
    <row r="2022" spans="1:3" ht="25.5" customHeight="1" thickBot="1">
      <c r="A2022" s="82" t="s">
        <v>940</v>
      </c>
      <c r="B2022" s="83"/>
      <c r="C2022" s="84"/>
    </row>
    <row r="2023" spans="1:12" ht="13.5" thickBot="1">
      <c r="A2023" s="37">
        <v>371</v>
      </c>
      <c r="B2023" s="38" t="s">
        <v>467</v>
      </c>
      <c r="C2023" s="56" t="s">
        <v>1779</v>
      </c>
      <c r="D2023" s="6">
        <v>1</v>
      </c>
      <c r="E2023" s="6">
        <v>2</v>
      </c>
      <c r="G2023" s="6" t="s">
        <v>2212</v>
      </c>
      <c r="H2023" s="6" t="s">
        <v>1382</v>
      </c>
      <c r="I2023" s="6" t="s">
        <v>259</v>
      </c>
      <c r="J2023" s="6" t="s">
        <v>390</v>
      </c>
      <c r="K2023" s="6" t="s">
        <v>269</v>
      </c>
      <c r="L2023" s="6" t="s">
        <v>1385</v>
      </c>
    </row>
    <row r="2024" spans="1:3" ht="12.75">
      <c r="A2024" s="9"/>
      <c r="B2024" s="10" t="s">
        <v>541</v>
      </c>
      <c r="C2024" s="11" t="str">
        <f>I2023</f>
        <v>Decimal (0 = -6V, 65535 = 6V)</v>
      </c>
    </row>
    <row r="2025" spans="1:3" ht="12.75">
      <c r="A2025" s="12"/>
      <c r="B2025" s="13" t="s">
        <v>1069</v>
      </c>
      <c r="C2025" s="14" t="str">
        <f>IF(G2023="HK_VALID","Valid","Invalid")</f>
        <v>Invalid</v>
      </c>
    </row>
    <row r="2026" spans="1:3" ht="12.75">
      <c r="A2026" s="12"/>
      <c r="B2026" s="13" t="s">
        <v>542</v>
      </c>
      <c r="C2026" s="15" t="s">
        <v>1376</v>
      </c>
    </row>
    <row r="2027" spans="1:3" ht="12.75">
      <c r="A2027" s="12"/>
      <c r="B2027" s="13" t="s">
        <v>607</v>
      </c>
      <c r="C2027" s="14" t="str">
        <f>IF(H2023="HK_ALL","All HK modes","Nominal HK Only")</f>
        <v>All HK modes</v>
      </c>
    </row>
    <row r="2028" spans="1:3" ht="12.75">
      <c r="A2028" s="16"/>
      <c r="B2028" s="17" t="s">
        <v>543</v>
      </c>
      <c r="C2028" s="3">
        <f>E2023</f>
        <v>2</v>
      </c>
    </row>
    <row r="2029" spans="1:3" ht="12.75">
      <c r="A2029" s="51" t="s">
        <v>544</v>
      </c>
      <c r="B2029" s="52"/>
      <c r="C2029" s="14"/>
    </row>
    <row r="2030" spans="1:3" ht="25.5" customHeight="1" thickBot="1">
      <c r="A2030" s="82" t="s">
        <v>468</v>
      </c>
      <c r="B2030" s="83"/>
      <c r="C2030" s="84"/>
    </row>
    <row r="2031" spans="1:12" ht="13.5" thickBot="1">
      <c r="A2031" s="37">
        <v>372</v>
      </c>
      <c r="B2031" s="38" t="s">
        <v>1640</v>
      </c>
      <c r="C2031" s="56" t="s">
        <v>1779</v>
      </c>
      <c r="D2031" s="6">
        <v>1</v>
      </c>
      <c r="E2031" s="6">
        <v>2</v>
      </c>
      <c r="G2031" s="6" t="s">
        <v>2212</v>
      </c>
      <c r="H2031" s="6" t="s">
        <v>1382</v>
      </c>
      <c r="I2031" s="6" t="s">
        <v>259</v>
      </c>
      <c r="J2031" s="6" t="s">
        <v>390</v>
      </c>
      <c r="K2031" s="6" t="s">
        <v>809</v>
      </c>
      <c r="L2031" s="6" t="s">
        <v>1385</v>
      </c>
    </row>
    <row r="2032" spans="1:3" ht="12.75">
      <c r="A2032" s="9"/>
      <c r="B2032" s="10" t="s">
        <v>541</v>
      </c>
      <c r="C2032" s="11" t="str">
        <f>I2031</f>
        <v>Decimal (0 = -6V, 65535 = 6V)</v>
      </c>
    </row>
    <row r="2033" spans="1:3" ht="12.75">
      <c r="A2033" s="12"/>
      <c r="B2033" s="13" t="s">
        <v>1069</v>
      </c>
      <c r="C2033" s="14" t="str">
        <f>IF(G2031="HK_VALID","Valid","Invalid")</f>
        <v>Invalid</v>
      </c>
    </row>
    <row r="2034" spans="1:3" ht="12.75">
      <c r="A2034" s="12"/>
      <c r="B2034" s="13" t="s">
        <v>542</v>
      </c>
      <c r="C2034" s="15" t="s">
        <v>1376</v>
      </c>
    </row>
    <row r="2035" spans="1:3" ht="12.75">
      <c r="A2035" s="12"/>
      <c r="B2035" s="13" t="s">
        <v>607</v>
      </c>
      <c r="C2035" s="14" t="str">
        <f>IF(H2031="HK_ALL","All HK modes","Nominal HK Only")</f>
        <v>All HK modes</v>
      </c>
    </row>
    <row r="2036" spans="1:3" ht="12.75">
      <c r="A2036" s="16"/>
      <c r="B2036" s="17" t="s">
        <v>543</v>
      </c>
      <c r="C2036" s="3">
        <f>E2031</f>
        <v>2</v>
      </c>
    </row>
    <row r="2037" spans="1:3" ht="12.75">
      <c r="A2037" s="51" t="s">
        <v>544</v>
      </c>
      <c r="B2037" s="52"/>
      <c r="C2037" s="14"/>
    </row>
    <row r="2038" spans="1:3" ht="25.5" customHeight="1" thickBot="1">
      <c r="A2038" s="82" t="s">
        <v>358</v>
      </c>
      <c r="B2038" s="83"/>
      <c r="C2038" s="84"/>
    </row>
    <row r="2039" spans="1:12" ht="13.5" thickBot="1">
      <c r="A2039" s="37">
        <v>373</v>
      </c>
      <c r="B2039" s="38" t="s">
        <v>469</v>
      </c>
      <c r="C2039" s="56" t="s">
        <v>1779</v>
      </c>
      <c r="D2039" s="6">
        <v>1</v>
      </c>
      <c r="E2039" s="6">
        <v>2</v>
      </c>
      <c r="G2039" s="6" t="s">
        <v>2212</v>
      </c>
      <c r="H2039" s="6" t="s">
        <v>1382</v>
      </c>
      <c r="I2039" s="6" t="s">
        <v>259</v>
      </c>
      <c r="J2039" s="6" t="s">
        <v>390</v>
      </c>
      <c r="K2039" s="6" t="s">
        <v>270</v>
      </c>
      <c r="L2039" s="6" t="s">
        <v>1385</v>
      </c>
    </row>
    <row r="2040" spans="1:3" ht="12.75">
      <c r="A2040" s="9"/>
      <c r="B2040" s="10" t="s">
        <v>541</v>
      </c>
      <c r="C2040" s="11" t="str">
        <f>I2039</f>
        <v>Decimal (0 = -6V, 65535 = 6V)</v>
      </c>
    </row>
    <row r="2041" spans="1:3" ht="12.75">
      <c r="A2041" s="12"/>
      <c r="B2041" s="13" t="s">
        <v>1069</v>
      </c>
      <c r="C2041" s="14" t="str">
        <f>IF(G2039="HK_VALID","Valid","Invalid")</f>
        <v>Invalid</v>
      </c>
    </row>
    <row r="2042" spans="1:3" ht="12.75">
      <c r="A2042" s="12"/>
      <c r="B2042" s="13" t="s">
        <v>542</v>
      </c>
      <c r="C2042" s="15" t="s">
        <v>1376</v>
      </c>
    </row>
    <row r="2043" spans="1:3" ht="12.75">
      <c r="A2043" s="12"/>
      <c r="B2043" s="13" t="s">
        <v>607</v>
      </c>
      <c r="C2043" s="14" t="str">
        <f>IF(H2039="HK_ALL","All HK modes","Nominal HK Only")</f>
        <v>All HK modes</v>
      </c>
    </row>
    <row r="2044" spans="1:3" ht="12.75">
      <c r="A2044" s="16"/>
      <c r="B2044" s="17" t="s">
        <v>543</v>
      </c>
      <c r="C2044" s="3">
        <f>E2039</f>
        <v>2</v>
      </c>
    </row>
    <row r="2045" spans="1:3" ht="12.75">
      <c r="A2045" s="51" t="s">
        <v>544</v>
      </c>
      <c r="B2045" s="52"/>
      <c r="C2045" s="14"/>
    </row>
    <row r="2046" spans="1:3" ht="25.5" customHeight="1" thickBot="1">
      <c r="A2046" s="82" t="s">
        <v>470</v>
      </c>
      <c r="B2046" s="83"/>
      <c r="C2046" s="84"/>
    </row>
    <row r="2047" spans="1:12" ht="13.5" thickBot="1">
      <c r="A2047" s="37">
        <v>374</v>
      </c>
      <c r="B2047" s="38" t="s">
        <v>681</v>
      </c>
      <c r="C2047" s="56" t="s">
        <v>1779</v>
      </c>
      <c r="D2047" s="6">
        <v>1</v>
      </c>
      <c r="E2047" s="6">
        <v>2</v>
      </c>
      <c r="G2047" s="6" t="s">
        <v>2212</v>
      </c>
      <c r="H2047" s="6" t="s">
        <v>1382</v>
      </c>
      <c r="I2047" s="6" t="s">
        <v>259</v>
      </c>
      <c r="J2047" s="6" t="s">
        <v>390</v>
      </c>
      <c r="K2047" s="6" t="s">
        <v>682</v>
      </c>
      <c r="L2047" s="6" t="s">
        <v>1385</v>
      </c>
    </row>
    <row r="2048" spans="1:3" ht="12.75">
      <c r="A2048" s="9"/>
      <c r="B2048" s="10" t="s">
        <v>541</v>
      </c>
      <c r="C2048" s="11" t="str">
        <f>I2047</f>
        <v>Decimal (0 = -6V, 65535 = 6V)</v>
      </c>
    </row>
    <row r="2049" spans="1:3" ht="12.75">
      <c r="A2049" s="12"/>
      <c r="B2049" s="13" t="s">
        <v>1069</v>
      </c>
      <c r="C2049" s="14" t="str">
        <f>IF(G2047="HK_VALID","Valid","Invalid")</f>
        <v>Invalid</v>
      </c>
    </row>
    <row r="2050" spans="1:3" ht="12.75">
      <c r="A2050" s="12"/>
      <c r="B2050" s="13" t="s">
        <v>542</v>
      </c>
      <c r="C2050" s="15" t="s">
        <v>1376</v>
      </c>
    </row>
    <row r="2051" spans="1:3" ht="12.75">
      <c r="A2051" s="12"/>
      <c r="B2051" s="13" t="s">
        <v>607</v>
      </c>
      <c r="C2051" s="14" t="str">
        <f>IF(H2047="HK_ALL","All HK modes","Nominal HK Only")</f>
        <v>All HK modes</v>
      </c>
    </row>
    <row r="2052" spans="1:3" ht="12.75">
      <c r="A2052" s="16"/>
      <c r="B2052" s="17" t="s">
        <v>543</v>
      </c>
      <c r="C2052" s="3">
        <f>E2047</f>
        <v>2</v>
      </c>
    </row>
    <row r="2053" spans="1:3" ht="12.75">
      <c r="A2053" s="51" t="s">
        <v>544</v>
      </c>
      <c r="B2053" s="52"/>
      <c r="C2053" s="14"/>
    </row>
    <row r="2054" spans="1:3" ht="25.5" customHeight="1" thickBot="1">
      <c r="A2054" s="82" t="s">
        <v>1191</v>
      </c>
      <c r="B2054" s="83"/>
      <c r="C2054" s="84"/>
    </row>
    <row r="2055" spans="1:12" ht="13.5" thickBot="1">
      <c r="A2055" s="37">
        <v>375</v>
      </c>
      <c r="B2055" s="38" t="s">
        <v>471</v>
      </c>
      <c r="C2055" s="56" t="s">
        <v>1779</v>
      </c>
      <c r="D2055" s="6">
        <v>1</v>
      </c>
      <c r="E2055" s="6">
        <v>2</v>
      </c>
      <c r="G2055" s="6" t="s">
        <v>2212</v>
      </c>
      <c r="H2055" s="6" t="s">
        <v>1382</v>
      </c>
      <c r="I2055" s="6" t="s">
        <v>259</v>
      </c>
      <c r="J2055" s="6" t="s">
        <v>390</v>
      </c>
      <c r="K2055" s="6" t="s">
        <v>2114</v>
      </c>
      <c r="L2055" s="6" t="s">
        <v>1385</v>
      </c>
    </row>
    <row r="2056" spans="1:3" ht="12.75">
      <c r="A2056" s="9"/>
      <c r="B2056" s="10" t="s">
        <v>541</v>
      </c>
      <c r="C2056" s="11" t="str">
        <f>I2055</f>
        <v>Decimal (0 = -6V, 65535 = 6V)</v>
      </c>
    </row>
    <row r="2057" spans="1:3" ht="12.75">
      <c r="A2057" s="12"/>
      <c r="B2057" s="13" t="s">
        <v>1069</v>
      </c>
      <c r="C2057" s="14" t="str">
        <f>IF(G2055="HK_VALID","Valid","Invalid")</f>
        <v>Invalid</v>
      </c>
    </row>
    <row r="2058" spans="1:3" ht="12.75">
      <c r="A2058" s="12"/>
      <c r="B2058" s="13" t="s">
        <v>542</v>
      </c>
      <c r="C2058" s="15" t="s">
        <v>1376</v>
      </c>
    </row>
    <row r="2059" spans="1:3" ht="12.75">
      <c r="A2059" s="12"/>
      <c r="B2059" s="13" t="s">
        <v>607</v>
      </c>
      <c r="C2059" s="14" t="str">
        <f>IF(H2055="HK_ALL","All HK modes","Nominal HK Only")</f>
        <v>All HK modes</v>
      </c>
    </row>
    <row r="2060" spans="1:3" ht="12.75">
      <c r="A2060" s="16"/>
      <c r="B2060" s="17" t="s">
        <v>543</v>
      </c>
      <c r="C2060" s="3">
        <f>E2055</f>
        <v>2</v>
      </c>
    </row>
    <row r="2061" spans="1:3" ht="12.75">
      <c r="A2061" s="51" t="s">
        <v>544</v>
      </c>
      <c r="B2061" s="52"/>
      <c r="C2061" s="14"/>
    </row>
    <row r="2062" spans="1:3" ht="25.5" customHeight="1" thickBot="1">
      <c r="A2062" s="82" t="s">
        <v>1846</v>
      </c>
      <c r="B2062" s="83"/>
      <c r="C2062" s="84"/>
    </row>
    <row r="2063" spans="1:12" ht="13.5" thickBot="1">
      <c r="A2063" s="37">
        <v>376</v>
      </c>
      <c r="B2063" s="38" t="s">
        <v>1847</v>
      </c>
      <c r="C2063" s="56" t="s">
        <v>1779</v>
      </c>
      <c r="D2063" s="6">
        <v>1</v>
      </c>
      <c r="E2063" s="6">
        <v>2</v>
      </c>
      <c r="G2063" s="6" t="s">
        <v>2212</v>
      </c>
      <c r="H2063" s="6" t="s">
        <v>1382</v>
      </c>
      <c r="I2063" s="6" t="s">
        <v>259</v>
      </c>
      <c r="J2063" s="6" t="s">
        <v>390</v>
      </c>
      <c r="K2063" s="6" t="s">
        <v>2115</v>
      </c>
      <c r="L2063" s="6" t="s">
        <v>1385</v>
      </c>
    </row>
    <row r="2064" spans="1:3" ht="12.75">
      <c r="A2064" s="9"/>
      <c r="B2064" s="10" t="s">
        <v>541</v>
      </c>
      <c r="C2064" s="11" t="str">
        <f>I2063</f>
        <v>Decimal (0 = -6V, 65535 = 6V)</v>
      </c>
    </row>
    <row r="2065" spans="1:3" ht="12.75">
      <c r="A2065" s="12"/>
      <c r="B2065" s="13" t="s">
        <v>1069</v>
      </c>
      <c r="C2065" s="14" t="str">
        <f>IF(G2063="HK_VALID","Valid","Invalid")</f>
        <v>Invalid</v>
      </c>
    </row>
    <row r="2066" spans="1:3" ht="12.75">
      <c r="A2066" s="12"/>
      <c r="B2066" s="13" t="s">
        <v>542</v>
      </c>
      <c r="C2066" s="15" t="s">
        <v>1376</v>
      </c>
    </row>
    <row r="2067" spans="1:3" ht="12.75">
      <c r="A2067" s="12"/>
      <c r="B2067" s="13" t="s">
        <v>607</v>
      </c>
      <c r="C2067" s="14" t="str">
        <f>IF(H2063="HK_ALL","All HK modes","Nominal HK Only")</f>
        <v>All HK modes</v>
      </c>
    </row>
    <row r="2068" spans="1:3" ht="12.75">
      <c r="A2068" s="16"/>
      <c r="B2068" s="17" t="s">
        <v>543</v>
      </c>
      <c r="C2068" s="3">
        <f>E2063</f>
        <v>2</v>
      </c>
    </row>
    <row r="2069" spans="1:3" ht="12.75">
      <c r="A2069" s="51" t="s">
        <v>544</v>
      </c>
      <c r="B2069" s="52"/>
      <c r="C2069" s="14"/>
    </row>
    <row r="2070" spans="1:3" ht="25.5" customHeight="1" thickBot="1">
      <c r="A2070" s="82" t="s">
        <v>321</v>
      </c>
      <c r="B2070" s="83"/>
      <c r="C2070" s="84"/>
    </row>
    <row r="2071" spans="1:12" ht="13.5" thickBot="1">
      <c r="A2071" s="37">
        <v>377</v>
      </c>
      <c r="B2071" s="38" t="s">
        <v>1048</v>
      </c>
      <c r="C2071" s="56" t="s">
        <v>1779</v>
      </c>
      <c r="D2071" s="6">
        <v>1</v>
      </c>
      <c r="E2071" s="6">
        <v>2</v>
      </c>
      <c r="G2071" s="6" t="s">
        <v>2212</v>
      </c>
      <c r="H2071" s="6" t="s">
        <v>1382</v>
      </c>
      <c r="I2071" s="6" t="s">
        <v>259</v>
      </c>
      <c r="J2071" s="6" t="s">
        <v>390</v>
      </c>
      <c r="K2071" s="6" t="s">
        <v>2116</v>
      </c>
      <c r="L2071" s="6" t="s">
        <v>1385</v>
      </c>
    </row>
    <row r="2072" spans="1:3" ht="12.75">
      <c r="A2072" s="9"/>
      <c r="B2072" s="10" t="s">
        <v>541</v>
      </c>
      <c r="C2072" s="11" t="str">
        <f>I2071</f>
        <v>Decimal (0 = -6V, 65535 = 6V)</v>
      </c>
    </row>
    <row r="2073" spans="1:3" ht="12.75">
      <c r="A2073" s="12"/>
      <c r="B2073" s="13" t="s">
        <v>1069</v>
      </c>
      <c r="C2073" s="14" t="str">
        <f>IF(G2071="HK_VALID","Valid","Invalid")</f>
        <v>Invalid</v>
      </c>
    </row>
    <row r="2074" spans="1:3" ht="12.75">
      <c r="A2074" s="12"/>
      <c r="B2074" s="13" t="s">
        <v>542</v>
      </c>
      <c r="C2074" s="15" t="s">
        <v>1376</v>
      </c>
    </row>
    <row r="2075" spans="1:3" ht="12.75">
      <c r="A2075" s="12"/>
      <c r="B2075" s="13" t="s">
        <v>607</v>
      </c>
      <c r="C2075" s="14" t="str">
        <f>IF(H2071="HK_ALL","All HK modes","Nominal HK Only")</f>
        <v>All HK modes</v>
      </c>
    </row>
    <row r="2076" spans="1:3" ht="12.75">
      <c r="A2076" s="16"/>
      <c r="B2076" s="17" t="s">
        <v>543</v>
      </c>
      <c r="C2076" s="3">
        <f>E2071</f>
        <v>2</v>
      </c>
    </row>
    <row r="2077" spans="1:3" ht="12.75">
      <c r="A2077" s="51" t="s">
        <v>544</v>
      </c>
      <c r="B2077" s="52"/>
      <c r="C2077" s="14"/>
    </row>
    <row r="2078" spans="1:3" ht="25.5" customHeight="1" thickBot="1">
      <c r="A2078" s="82" t="s">
        <v>1049</v>
      </c>
      <c r="B2078" s="83"/>
      <c r="C2078" s="84"/>
    </row>
    <row r="2079" spans="1:12" ht="13.5" thickBot="1">
      <c r="A2079" s="37">
        <v>378</v>
      </c>
      <c r="B2079" s="38" t="s">
        <v>1050</v>
      </c>
      <c r="C2079" s="56" t="s">
        <v>1779</v>
      </c>
      <c r="D2079" s="6">
        <v>1</v>
      </c>
      <c r="E2079" s="6">
        <v>2</v>
      </c>
      <c r="G2079" s="6" t="s">
        <v>2212</v>
      </c>
      <c r="H2079" s="6" t="s">
        <v>1382</v>
      </c>
      <c r="I2079" s="6" t="s">
        <v>259</v>
      </c>
      <c r="J2079" s="6" t="s">
        <v>390</v>
      </c>
      <c r="K2079" s="6" t="s">
        <v>2117</v>
      </c>
      <c r="L2079" s="6" t="s">
        <v>1385</v>
      </c>
    </row>
    <row r="2080" spans="1:3" ht="12.75">
      <c r="A2080" s="9"/>
      <c r="B2080" s="10" t="s">
        <v>541</v>
      </c>
      <c r="C2080" s="11" t="str">
        <f>I2079</f>
        <v>Decimal (0 = -6V, 65535 = 6V)</v>
      </c>
    </row>
    <row r="2081" spans="1:3" ht="12.75">
      <c r="A2081" s="12"/>
      <c r="B2081" s="13" t="s">
        <v>1069</v>
      </c>
      <c r="C2081" s="14" t="str">
        <f>IF(G2079="HK_VALID","Valid","Invalid")</f>
        <v>Invalid</v>
      </c>
    </row>
    <row r="2082" spans="1:3" ht="12.75">
      <c r="A2082" s="12"/>
      <c r="B2082" s="13" t="s">
        <v>542</v>
      </c>
      <c r="C2082" s="15" t="s">
        <v>1376</v>
      </c>
    </row>
    <row r="2083" spans="1:3" ht="12.75">
      <c r="A2083" s="12"/>
      <c r="B2083" s="13" t="s">
        <v>607</v>
      </c>
      <c r="C2083" s="14" t="str">
        <f>IF(H2079="HK_ALL","All HK modes","Nominal HK Only")</f>
        <v>All HK modes</v>
      </c>
    </row>
    <row r="2084" spans="1:3" ht="12.75">
      <c r="A2084" s="16"/>
      <c r="B2084" s="17" t="s">
        <v>543</v>
      </c>
      <c r="C2084" s="3">
        <f>E2079</f>
        <v>2</v>
      </c>
    </row>
    <row r="2085" spans="1:3" ht="12.75">
      <c r="A2085" s="51" t="s">
        <v>544</v>
      </c>
      <c r="B2085" s="52"/>
      <c r="C2085" s="14"/>
    </row>
    <row r="2086" spans="1:3" ht="25.5" customHeight="1" thickBot="1">
      <c r="A2086" s="82" t="s">
        <v>1051</v>
      </c>
      <c r="B2086" s="83"/>
      <c r="C2086" s="84"/>
    </row>
    <row r="2087" spans="1:12" ht="13.5" thickBot="1">
      <c r="A2087" s="37">
        <v>379</v>
      </c>
      <c r="B2087" s="38" t="s">
        <v>1826</v>
      </c>
      <c r="C2087" s="56" t="s">
        <v>1779</v>
      </c>
      <c r="D2087" s="6">
        <v>1</v>
      </c>
      <c r="E2087" s="6">
        <v>2</v>
      </c>
      <c r="G2087" s="6" t="s">
        <v>2212</v>
      </c>
      <c r="H2087" s="6" t="s">
        <v>1382</v>
      </c>
      <c r="I2087" s="6" t="s">
        <v>260</v>
      </c>
      <c r="J2087" s="6" t="s">
        <v>390</v>
      </c>
      <c r="K2087" s="6" t="s">
        <v>2183</v>
      </c>
      <c r="L2087" s="6" t="s">
        <v>1385</v>
      </c>
    </row>
    <row r="2088" spans="1:3" ht="12.75">
      <c r="A2088" s="9"/>
      <c r="B2088" s="10" t="s">
        <v>541</v>
      </c>
      <c r="C2088" s="11" t="str">
        <f>I2087</f>
        <v>Decimal (0 = -0.6mA, 65535 = 0.6mA)</v>
      </c>
    </row>
    <row r="2089" spans="1:3" ht="12.75">
      <c r="A2089" s="12"/>
      <c r="B2089" s="13" t="s">
        <v>1069</v>
      </c>
      <c r="C2089" s="14" t="str">
        <f>IF(G2087="HK_VALID","Valid","Invalid")</f>
        <v>Invalid</v>
      </c>
    </row>
    <row r="2090" spans="1:3" ht="12.75">
      <c r="A2090" s="12"/>
      <c r="B2090" s="13" t="s">
        <v>542</v>
      </c>
      <c r="C2090" s="15" t="s">
        <v>1376</v>
      </c>
    </row>
    <row r="2091" spans="1:3" ht="12.75">
      <c r="A2091" s="12"/>
      <c r="B2091" s="13" t="s">
        <v>607</v>
      </c>
      <c r="C2091" s="14" t="str">
        <f>IF(H2087="HK_ALL","All HK modes","Nominal HK Only")</f>
        <v>All HK modes</v>
      </c>
    </row>
    <row r="2092" spans="1:3" ht="12.75">
      <c r="A2092" s="16"/>
      <c r="B2092" s="17" t="s">
        <v>543</v>
      </c>
      <c r="C2092" s="3">
        <f>E2087</f>
        <v>2</v>
      </c>
    </row>
    <row r="2093" spans="1:3" ht="12.75">
      <c r="A2093" s="51" t="s">
        <v>544</v>
      </c>
      <c r="B2093" s="52"/>
      <c r="C2093" s="14"/>
    </row>
    <row r="2094" spans="1:3" ht="25.5" customHeight="1" thickBot="1">
      <c r="A2094" s="85" t="s">
        <v>1617</v>
      </c>
      <c r="B2094" s="86"/>
      <c r="C2094" s="87"/>
    </row>
    <row r="2095" spans="1:12" ht="13.5" thickBot="1">
      <c r="A2095" s="37">
        <v>380</v>
      </c>
      <c r="B2095" s="38" t="s">
        <v>1618</v>
      </c>
      <c r="C2095" s="56" t="s">
        <v>1779</v>
      </c>
      <c r="D2095" s="6">
        <v>1</v>
      </c>
      <c r="E2095" s="6">
        <v>2</v>
      </c>
      <c r="G2095" s="6" t="s">
        <v>2212</v>
      </c>
      <c r="H2095" s="6" t="s">
        <v>1382</v>
      </c>
      <c r="I2095" s="6" t="s">
        <v>260</v>
      </c>
      <c r="J2095" s="6" t="s">
        <v>390</v>
      </c>
      <c r="K2095" s="6" t="s">
        <v>2118</v>
      </c>
      <c r="L2095" s="6" t="s">
        <v>1385</v>
      </c>
    </row>
    <row r="2096" spans="1:3" ht="12.75">
      <c r="A2096" s="9"/>
      <c r="B2096" s="10" t="s">
        <v>541</v>
      </c>
      <c r="C2096" s="11" t="str">
        <f>I2095</f>
        <v>Decimal (0 = -0.6mA, 65535 = 0.6mA)</v>
      </c>
    </row>
    <row r="2097" spans="1:3" ht="12.75">
      <c r="A2097" s="12"/>
      <c r="B2097" s="13" t="s">
        <v>1069</v>
      </c>
      <c r="C2097" s="14" t="str">
        <f>IF(G2095="HK_VALID","Valid","Invalid")</f>
        <v>Invalid</v>
      </c>
    </row>
    <row r="2098" spans="1:3" ht="12.75">
      <c r="A2098" s="12"/>
      <c r="B2098" s="13" t="s">
        <v>542</v>
      </c>
      <c r="C2098" s="15" t="s">
        <v>1376</v>
      </c>
    </row>
    <row r="2099" spans="1:3" ht="12.75">
      <c r="A2099" s="12"/>
      <c r="B2099" s="13" t="s">
        <v>607</v>
      </c>
      <c r="C2099" s="14" t="str">
        <f>IF(H2095="HK_ALL","All HK modes","Nominal HK Only")</f>
        <v>All HK modes</v>
      </c>
    </row>
    <row r="2100" spans="1:3" ht="12.75">
      <c r="A2100" s="16"/>
      <c r="B2100" s="17" t="s">
        <v>543</v>
      </c>
      <c r="C2100" s="3">
        <f>E2095</f>
        <v>2</v>
      </c>
    </row>
    <row r="2101" spans="1:3" ht="12.75">
      <c r="A2101" s="51" t="s">
        <v>544</v>
      </c>
      <c r="B2101" s="52"/>
      <c r="C2101" s="14"/>
    </row>
    <row r="2102" spans="1:3" ht="25.5" customHeight="1" thickBot="1">
      <c r="A2102" s="82" t="s">
        <v>1279</v>
      </c>
      <c r="B2102" s="83"/>
      <c r="C2102" s="84"/>
    </row>
    <row r="2103" spans="1:12" ht="13.5" thickBot="1">
      <c r="A2103" s="37">
        <v>381</v>
      </c>
      <c r="B2103" s="38" t="s">
        <v>2129</v>
      </c>
      <c r="C2103" s="56" t="s">
        <v>1779</v>
      </c>
      <c r="D2103" s="6">
        <v>1</v>
      </c>
      <c r="E2103" s="6">
        <v>2</v>
      </c>
      <c r="G2103" s="6" t="s">
        <v>2212</v>
      </c>
      <c r="H2103" s="6" t="s">
        <v>1382</v>
      </c>
      <c r="I2103" s="6" t="s">
        <v>260</v>
      </c>
      <c r="J2103" s="6" t="s">
        <v>390</v>
      </c>
      <c r="K2103" s="6" t="s">
        <v>2119</v>
      </c>
      <c r="L2103" s="6" t="s">
        <v>1385</v>
      </c>
    </row>
    <row r="2104" spans="1:3" ht="12.75">
      <c r="A2104" s="9"/>
      <c r="B2104" s="10" t="s">
        <v>541</v>
      </c>
      <c r="C2104" s="11" t="str">
        <f>I2103</f>
        <v>Decimal (0 = -0.6mA, 65535 = 0.6mA)</v>
      </c>
    </row>
    <row r="2105" spans="1:3" ht="12.75">
      <c r="A2105" s="12"/>
      <c r="B2105" s="13" t="s">
        <v>1069</v>
      </c>
      <c r="C2105" s="14" t="str">
        <f>IF(G2103="HK_VALID","Valid","Invalid")</f>
        <v>Invalid</v>
      </c>
    </row>
    <row r="2106" spans="1:3" ht="12.75">
      <c r="A2106" s="12"/>
      <c r="B2106" s="13" t="s">
        <v>542</v>
      </c>
      <c r="C2106" s="15" t="s">
        <v>1376</v>
      </c>
    </row>
    <row r="2107" spans="1:3" ht="12.75">
      <c r="A2107" s="12"/>
      <c r="B2107" s="13" t="s">
        <v>607</v>
      </c>
      <c r="C2107" s="14" t="str">
        <f>IF(H2103="HK_ALL","All HK modes","Nominal HK Only")</f>
        <v>All HK modes</v>
      </c>
    </row>
    <row r="2108" spans="1:3" ht="12.75">
      <c r="A2108" s="16"/>
      <c r="B2108" s="17" t="s">
        <v>543</v>
      </c>
      <c r="C2108" s="3">
        <f>E2103</f>
        <v>2</v>
      </c>
    </row>
    <row r="2109" spans="1:3" ht="12.75">
      <c r="A2109" s="51" t="s">
        <v>544</v>
      </c>
      <c r="B2109" s="52"/>
      <c r="C2109" s="14"/>
    </row>
    <row r="2110" spans="1:3" ht="25.5" customHeight="1" thickBot="1">
      <c r="A2110" s="82" t="s">
        <v>1280</v>
      </c>
      <c r="B2110" s="83"/>
      <c r="C2110" s="84"/>
    </row>
    <row r="2111" spans="1:12" ht="13.5" thickBot="1">
      <c r="A2111" s="37">
        <v>382</v>
      </c>
      <c r="B2111" s="38" t="s">
        <v>415</v>
      </c>
      <c r="C2111" s="56" t="s">
        <v>1779</v>
      </c>
      <c r="D2111" s="6">
        <v>1</v>
      </c>
      <c r="E2111" s="6">
        <v>2</v>
      </c>
      <c r="G2111" s="6" t="s">
        <v>2212</v>
      </c>
      <c r="H2111" s="6" t="s">
        <v>1382</v>
      </c>
      <c r="I2111" s="6" t="s">
        <v>260</v>
      </c>
      <c r="J2111" s="6" t="s">
        <v>390</v>
      </c>
      <c r="K2111" s="6" t="s">
        <v>419</v>
      </c>
      <c r="L2111" s="6" t="s">
        <v>1385</v>
      </c>
    </row>
    <row r="2112" spans="1:3" ht="12.75">
      <c r="A2112" s="9"/>
      <c r="B2112" s="10" t="s">
        <v>541</v>
      </c>
      <c r="C2112" s="11" t="str">
        <f>I2111</f>
        <v>Decimal (0 = -0.6mA, 65535 = 0.6mA)</v>
      </c>
    </row>
    <row r="2113" spans="1:3" ht="12.75">
      <c r="A2113" s="12"/>
      <c r="B2113" s="13" t="s">
        <v>1069</v>
      </c>
      <c r="C2113" s="14" t="str">
        <f>IF(G2111="HK_VALID","Valid","Invalid")</f>
        <v>Invalid</v>
      </c>
    </row>
    <row r="2114" spans="1:3" ht="12.75">
      <c r="A2114" s="12"/>
      <c r="B2114" s="13" t="s">
        <v>542</v>
      </c>
      <c r="C2114" s="15" t="s">
        <v>1376</v>
      </c>
    </row>
    <row r="2115" spans="1:3" ht="12.75">
      <c r="A2115" s="12"/>
      <c r="B2115" s="13" t="s">
        <v>607</v>
      </c>
      <c r="C2115" s="14" t="str">
        <f>IF(H2111="HK_ALL","All HK modes","Nominal HK Only")</f>
        <v>All HK modes</v>
      </c>
    </row>
    <row r="2116" spans="1:3" ht="12.75">
      <c r="A2116" s="16"/>
      <c r="B2116" s="17" t="s">
        <v>543</v>
      </c>
      <c r="C2116" s="3">
        <f>E2111</f>
        <v>2</v>
      </c>
    </row>
    <row r="2117" spans="1:3" ht="12.75">
      <c r="A2117" s="51" t="s">
        <v>544</v>
      </c>
      <c r="B2117" s="52"/>
      <c r="C2117" s="14"/>
    </row>
    <row r="2118" spans="1:3" ht="25.5" customHeight="1" thickBot="1">
      <c r="A2118" s="82" t="s">
        <v>416</v>
      </c>
      <c r="B2118" s="83"/>
      <c r="C2118" s="84"/>
    </row>
    <row r="2119" spans="1:12" ht="13.5" thickBot="1">
      <c r="A2119" s="37">
        <v>383</v>
      </c>
      <c r="B2119" s="38" t="s">
        <v>1894</v>
      </c>
      <c r="C2119" s="56" t="s">
        <v>1779</v>
      </c>
      <c r="D2119" s="6">
        <v>1</v>
      </c>
      <c r="E2119" s="6">
        <v>2</v>
      </c>
      <c r="G2119" s="6" t="s">
        <v>2212</v>
      </c>
      <c r="H2119" s="6" t="s">
        <v>1382</v>
      </c>
      <c r="I2119" s="6" t="s">
        <v>1091</v>
      </c>
      <c r="J2119" s="6" t="s">
        <v>390</v>
      </c>
      <c r="K2119" s="6" t="s">
        <v>1377</v>
      </c>
      <c r="L2119" s="6" t="s">
        <v>1385</v>
      </c>
    </row>
    <row r="2120" spans="1:3" ht="12.75">
      <c r="A2120" s="9"/>
      <c r="B2120" s="10" t="s">
        <v>541</v>
      </c>
      <c r="C2120" s="11" t="str">
        <f>I2119</f>
        <v>Decimal (-32767 = -25mA, 32767 = 25mA)</v>
      </c>
    </row>
    <row r="2121" spans="1:3" ht="12.75">
      <c r="A2121" s="12"/>
      <c r="B2121" s="13" t="s">
        <v>1069</v>
      </c>
      <c r="C2121" s="14" t="str">
        <f>IF(G2119="HK_VALID","Valid","Invalid")</f>
        <v>Invalid</v>
      </c>
    </row>
    <row r="2122" spans="1:3" ht="12.75">
      <c r="A2122" s="12"/>
      <c r="B2122" s="13" t="s">
        <v>542</v>
      </c>
      <c r="C2122" s="14" t="s">
        <v>1376</v>
      </c>
    </row>
    <row r="2123" spans="1:3" ht="12.75">
      <c r="A2123" s="12"/>
      <c r="B2123" s="13" t="s">
        <v>607</v>
      </c>
      <c r="C2123" s="14" t="str">
        <f>IF(H2119="HK_ALL","All HK modes","Nominal HK Only")</f>
        <v>All HK modes</v>
      </c>
    </row>
    <row r="2124" spans="1:3" ht="12.75">
      <c r="A2124" s="16"/>
      <c r="B2124" s="17" t="s">
        <v>543</v>
      </c>
      <c r="C2124" s="3">
        <f>E2119</f>
        <v>2</v>
      </c>
    </row>
    <row r="2125" spans="1:3" ht="12.75">
      <c r="A2125" s="51" t="s">
        <v>544</v>
      </c>
      <c r="B2125" s="52"/>
      <c r="C2125" s="14"/>
    </row>
    <row r="2126" spans="1:3" ht="25.5" customHeight="1" thickBot="1">
      <c r="A2126" s="82" t="s">
        <v>418</v>
      </c>
      <c r="B2126" s="83"/>
      <c r="C2126" s="84"/>
    </row>
    <row r="2127" spans="1:12" ht="13.5" thickBot="1">
      <c r="A2127" s="37">
        <v>384</v>
      </c>
      <c r="B2127" s="38" t="s">
        <v>1895</v>
      </c>
      <c r="C2127" s="56" t="s">
        <v>1779</v>
      </c>
      <c r="D2127" s="6">
        <v>1</v>
      </c>
      <c r="E2127" s="6">
        <v>2</v>
      </c>
      <c r="G2127" s="6" t="s">
        <v>2212</v>
      </c>
      <c r="H2127" s="6" t="s">
        <v>1382</v>
      </c>
      <c r="I2127" s="6" t="s">
        <v>84</v>
      </c>
      <c r="J2127" s="6" t="s">
        <v>390</v>
      </c>
      <c r="K2127" s="6" t="s">
        <v>0</v>
      </c>
      <c r="L2127" s="6" t="s">
        <v>1385</v>
      </c>
    </row>
    <row r="2128" spans="1:3" ht="12.75">
      <c r="A2128" s="9"/>
      <c r="B2128" s="10" t="s">
        <v>541</v>
      </c>
      <c r="C2128" s="11" t="str">
        <f>I2127</f>
        <v>Decimal (-32767 = -37.5V, 32767 = 37.5V)</v>
      </c>
    </row>
    <row r="2129" spans="1:3" ht="12.75">
      <c r="A2129" s="12"/>
      <c r="B2129" s="13" t="s">
        <v>1069</v>
      </c>
      <c r="C2129" s="14" t="str">
        <f>IF(G2127="HK_VALID","Valid","Invalid")</f>
        <v>Invalid</v>
      </c>
    </row>
    <row r="2130" spans="1:3" ht="12.75">
      <c r="A2130" s="12"/>
      <c r="B2130" s="13" t="s">
        <v>542</v>
      </c>
      <c r="C2130" s="14" t="s">
        <v>1376</v>
      </c>
    </row>
    <row r="2131" spans="1:3" ht="12.75">
      <c r="A2131" s="12"/>
      <c r="B2131" s="13" t="s">
        <v>607</v>
      </c>
      <c r="C2131" s="14" t="str">
        <f>IF(H2127="HK_ALL","All HK modes","Nominal HK Only")</f>
        <v>All HK modes</v>
      </c>
    </row>
    <row r="2132" spans="1:3" ht="12.75">
      <c r="A2132" s="16"/>
      <c r="B2132" s="17" t="s">
        <v>543</v>
      </c>
      <c r="C2132" s="3">
        <f>E2127</f>
        <v>2</v>
      </c>
    </row>
    <row r="2133" spans="1:3" ht="12.75">
      <c r="A2133" s="51" t="s">
        <v>544</v>
      </c>
      <c r="B2133" s="52"/>
      <c r="C2133" s="14"/>
    </row>
    <row r="2134" spans="1:3" ht="25.5" customHeight="1" thickBot="1">
      <c r="A2134" s="82" t="s">
        <v>417</v>
      </c>
      <c r="B2134" s="83"/>
      <c r="C2134" s="84"/>
    </row>
    <row r="2135" spans="1:12" ht="13.5" thickBot="1">
      <c r="A2135" s="37">
        <v>385</v>
      </c>
      <c r="B2135" s="38" t="s">
        <v>1641</v>
      </c>
      <c r="C2135" s="56" t="s">
        <v>1779</v>
      </c>
      <c r="D2135" s="6">
        <v>1</v>
      </c>
      <c r="E2135" s="6">
        <v>2</v>
      </c>
      <c r="G2135" s="6" t="s">
        <v>2212</v>
      </c>
      <c r="H2135" s="6" t="s">
        <v>1382</v>
      </c>
      <c r="I2135" s="6" t="s">
        <v>1587</v>
      </c>
      <c r="J2135" s="6" t="s">
        <v>390</v>
      </c>
      <c r="K2135" s="6" t="s">
        <v>2002</v>
      </c>
      <c r="L2135" s="6" t="s">
        <v>1385</v>
      </c>
    </row>
    <row r="2136" spans="1:3" ht="12.75">
      <c r="A2136" s="9"/>
      <c r="B2136" s="10" t="s">
        <v>541</v>
      </c>
      <c r="C2136" s="11" t="str">
        <f>I2135</f>
        <v>Decimal (-32767 = -5V, 32767 = 5V)</v>
      </c>
    </row>
    <row r="2137" spans="1:3" ht="12.75">
      <c r="A2137" s="12"/>
      <c r="B2137" s="13" t="s">
        <v>1069</v>
      </c>
      <c r="C2137" s="14" t="str">
        <f>IF(G2135="HK_VALID","Valid","Invalid")</f>
        <v>Invalid</v>
      </c>
    </row>
    <row r="2138" spans="1:3" ht="12.75">
      <c r="A2138" s="12"/>
      <c r="B2138" s="13" t="s">
        <v>542</v>
      </c>
      <c r="C2138" s="14" t="s">
        <v>1376</v>
      </c>
    </row>
    <row r="2139" spans="1:3" ht="12.75">
      <c r="A2139" s="12"/>
      <c r="B2139" s="13" t="s">
        <v>607</v>
      </c>
      <c r="C2139" s="14" t="str">
        <f>IF(H2135="HK_ALL","All HK modes","Nominal HK Only")</f>
        <v>All HK modes</v>
      </c>
    </row>
    <row r="2140" spans="1:3" ht="12.75">
      <c r="A2140" s="16"/>
      <c r="B2140" s="17" t="s">
        <v>543</v>
      </c>
      <c r="C2140" s="3">
        <f>E2135</f>
        <v>2</v>
      </c>
    </row>
    <row r="2141" spans="1:3" ht="12.75">
      <c r="A2141" s="51" t="s">
        <v>544</v>
      </c>
      <c r="B2141" s="52"/>
      <c r="C2141" s="14"/>
    </row>
    <row r="2142" spans="1:3" ht="25.5" customHeight="1" thickBot="1">
      <c r="A2142" s="82" t="s">
        <v>1367</v>
      </c>
      <c r="B2142" s="83"/>
      <c r="C2142" s="84"/>
    </row>
    <row r="2143" spans="1:12" ht="13.5" thickBot="1">
      <c r="A2143" s="37">
        <v>386</v>
      </c>
      <c r="B2143" s="38" t="s">
        <v>1642</v>
      </c>
      <c r="C2143" s="56" t="s">
        <v>1779</v>
      </c>
      <c r="D2143" s="6">
        <v>1</v>
      </c>
      <c r="E2143" s="6">
        <v>2</v>
      </c>
      <c r="G2143" s="6" t="s">
        <v>2212</v>
      </c>
      <c r="H2143" s="6" t="s">
        <v>1382</v>
      </c>
      <c r="I2143" s="6" t="s">
        <v>287</v>
      </c>
      <c r="J2143" s="6" t="s">
        <v>390</v>
      </c>
      <c r="K2143" s="6" t="s">
        <v>2003</v>
      </c>
      <c r="L2143" s="6" t="s">
        <v>1385</v>
      </c>
    </row>
    <row r="2144" spans="1:3" ht="12.75">
      <c r="A2144" s="9"/>
      <c r="B2144" s="10" t="s">
        <v>541</v>
      </c>
      <c r="C2144" s="11" t="str">
        <f>I2143</f>
        <v>Decimal (TBD)</v>
      </c>
    </row>
    <row r="2145" spans="1:3" ht="12.75">
      <c r="A2145" s="12"/>
      <c r="B2145" s="13" t="s">
        <v>1069</v>
      </c>
      <c r="C2145" s="14" t="str">
        <f>IF(G2143="HK_VALID","Valid","Invalid")</f>
        <v>Invalid</v>
      </c>
    </row>
    <row r="2146" spans="1:3" ht="12.75">
      <c r="A2146" s="12"/>
      <c r="B2146" s="13" t="s">
        <v>542</v>
      </c>
      <c r="C2146" s="14" t="s">
        <v>1376</v>
      </c>
    </row>
    <row r="2147" spans="1:3" ht="12.75">
      <c r="A2147" s="12"/>
      <c r="B2147" s="13" t="s">
        <v>607</v>
      </c>
      <c r="C2147" s="14" t="str">
        <f>IF(H2143="HK_ALL","All HK modes","Nominal HK Only")</f>
        <v>All HK modes</v>
      </c>
    </row>
    <row r="2148" spans="1:3" ht="12.75">
      <c r="A2148" s="16"/>
      <c r="B2148" s="17" t="s">
        <v>543</v>
      </c>
      <c r="C2148" s="3">
        <f>E2143</f>
        <v>2</v>
      </c>
    </row>
    <row r="2149" spans="1:3" ht="12.75">
      <c r="A2149" s="51" t="s">
        <v>544</v>
      </c>
      <c r="B2149" s="52"/>
      <c r="C2149" s="14"/>
    </row>
    <row r="2150" spans="1:3" ht="25.5" customHeight="1" thickBot="1">
      <c r="A2150" s="82" t="s">
        <v>402</v>
      </c>
      <c r="B2150" s="83"/>
      <c r="C2150" s="84"/>
    </row>
    <row r="2151" spans="1:12" ht="13.5" thickBot="1">
      <c r="A2151" s="37">
        <v>387</v>
      </c>
      <c r="B2151" s="38" t="s">
        <v>146</v>
      </c>
      <c r="C2151" s="56" t="s">
        <v>1779</v>
      </c>
      <c r="D2151" s="6">
        <v>1</v>
      </c>
      <c r="E2151" s="6">
        <v>2</v>
      </c>
      <c r="G2151" s="6" t="s">
        <v>2212</v>
      </c>
      <c r="H2151" s="6" t="s">
        <v>1382</v>
      </c>
      <c r="I2151" s="6" t="s">
        <v>903</v>
      </c>
      <c r="J2151" s="6" t="s">
        <v>390</v>
      </c>
      <c r="K2151" s="6" t="s">
        <v>231</v>
      </c>
      <c r="L2151" s="6" t="s">
        <v>1385</v>
      </c>
    </row>
    <row r="2152" spans="1:3" ht="12.75">
      <c r="A2152" s="9"/>
      <c r="B2152" s="10" t="s">
        <v>541</v>
      </c>
      <c r="C2152" s="11" t="str">
        <f>I2151</f>
        <v>none</v>
      </c>
    </row>
    <row r="2153" spans="1:3" ht="12.75">
      <c r="A2153" s="12"/>
      <c r="B2153" s="13" t="s">
        <v>1069</v>
      </c>
      <c r="C2153" s="14" t="str">
        <f>IF(G2151="HK_VALID","Valid","Invalid")</f>
        <v>Invalid</v>
      </c>
    </row>
    <row r="2154" spans="1:3" ht="12.75">
      <c r="A2154" s="12"/>
      <c r="B2154" s="13" t="s">
        <v>542</v>
      </c>
      <c r="C2154" s="14" t="s">
        <v>1376</v>
      </c>
    </row>
    <row r="2155" spans="1:3" ht="12.75">
      <c r="A2155" s="12"/>
      <c r="B2155" s="13" t="s">
        <v>607</v>
      </c>
      <c r="C2155" s="14" t="str">
        <f>IF(H2151="HK_ALL","All HK modes","Nominal HK Only")</f>
        <v>All HK modes</v>
      </c>
    </row>
    <row r="2156" spans="1:3" ht="12.75">
      <c r="A2156" s="16"/>
      <c r="B2156" s="17" t="s">
        <v>543</v>
      </c>
      <c r="C2156" s="3">
        <f>E2151</f>
        <v>2</v>
      </c>
    </row>
    <row r="2157" spans="1:3" ht="12.75">
      <c r="A2157" s="51" t="s">
        <v>544</v>
      </c>
      <c r="B2157" s="52"/>
      <c r="C2157" s="14"/>
    </row>
    <row r="2158" spans="1:3" ht="25.5" customHeight="1" thickBot="1">
      <c r="A2158" s="82" t="s">
        <v>232</v>
      </c>
      <c r="B2158" s="83"/>
      <c r="C2158" s="84"/>
    </row>
    <row r="2159" spans="1:12" ht="13.5" thickBot="1">
      <c r="A2159" s="37">
        <v>388</v>
      </c>
      <c r="B2159" s="38" t="s">
        <v>1643</v>
      </c>
      <c r="C2159" s="56" t="s">
        <v>1779</v>
      </c>
      <c r="D2159" s="6">
        <v>1</v>
      </c>
      <c r="E2159" s="6">
        <v>2</v>
      </c>
      <c r="G2159" s="6" t="s">
        <v>2212</v>
      </c>
      <c r="H2159" s="6" t="s">
        <v>1382</v>
      </c>
      <c r="I2159" s="6" t="s">
        <v>1803</v>
      </c>
      <c r="J2159" s="6" t="s">
        <v>390</v>
      </c>
      <c r="K2159" s="6" t="s">
        <v>205</v>
      </c>
      <c r="L2159" s="6" t="s">
        <v>1385</v>
      </c>
    </row>
    <row r="2160" spans="1:3" ht="12.75">
      <c r="A2160" s="9"/>
      <c r="B2160" s="10" t="s">
        <v>541</v>
      </c>
      <c r="C2160" s="11" t="str">
        <f>I2159</f>
        <v>Dec (-32767=-144mA, 32767=144mA)</v>
      </c>
    </row>
    <row r="2161" spans="1:3" ht="12.75">
      <c r="A2161" s="12"/>
      <c r="B2161" s="13" t="s">
        <v>1069</v>
      </c>
      <c r="C2161" s="14" t="str">
        <f>IF(G2159="HK_VALID","Valid","Invalid")</f>
        <v>Invalid</v>
      </c>
    </row>
    <row r="2162" spans="1:3" ht="12.75">
      <c r="A2162" s="12"/>
      <c r="B2162" s="13" t="s">
        <v>542</v>
      </c>
      <c r="C2162" s="14" t="s">
        <v>1376</v>
      </c>
    </row>
    <row r="2163" spans="1:3" ht="12.75">
      <c r="A2163" s="12"/>
      <c r="B2163" s="13" t="s">
        <v>607</v>
      </c>
      <c r="C2163" s="14" t="str">
        <f>IF(H2159="HK_ALL","All HK modes","Nominal HK Only")</f>
        <v>All HK modes</v>
      </c>
    </row>
    <row r="2164" spans="1:3" ht="12.75">
      <c r="A2164" s="16"/>
      <c r="B2164" s="17" t="s">
        <v>543</v>
      </c>
      <c r="C2164" s="3">
        <f>E2159</f>
        <v>2</v>
      </c>
    </row>
    <row r="2165" spans="1:3" ht="12.75">
      <c r="A2165" s="51" t="s">
        <v>544</v>
      </c>
      <c r="B2165" s="52"/>
      <c r="C2165" s="14"/>
    </row>
    <row r="2166" spans="1:3" ht="25.5" customHeight="1" thickBot="1">
      <c r="A2166" s="82" t="s">
        <v>1953</v>
      </c>
      <c r="B2166" s="83"/>
      <c r="C2166" s="84"/>
    </row>
    <row r="2167" spans="1:12" ht="13.5" thickBot="1">
      <c r="A2167" s="37">
        <v>389</v>
      </c>
      <c r="B2167" s="38" t="s">
        <v>1644</v>
      </c>
      <c r="C2167" s="56" t="s">
        <v>1779</v>
      </c>
      <c r="D2167" s="6">
        <v>1</v>
      </c>
      <c r="E2167" s="6">
        <v>2</v>
      </c>
      <c r="G2167" s="6" t="s">
        <v>2212</v>
      </c>
      <c r="H2167" s="6" t="s">
        <v>1382</v>
      </c>
      <c r="I2167" s="6" t="s">
        <v>1803</v>
      </c>
      <c r="J2167" s="6" t="s">
        <v>390</v>
      </c>
      <c r="K2167" s="6" t="s">
        <v>206</v>
      </c>
      <c r="L2167" s="6" t="s">
        <v>1385</v>
      </c>
    </row>
    <row r="2168" spans="1:3" ht="12.75">
      <c r="A2168" s="9"/>
      <c r="B2168" s="10" t="s">
        <v>541</v>
      </c>
      <c r="C2168" s="11" t="str">
        <f>I2167</f>
        <v>Dec (-32767=-144mA, 32767=144mA)</v>
      </c>
    </row>
    <row r="2169" spans="1:3" ht="12.75">
      <c r="A2169" s="12"/>
      <c r="B2169" s="13" t="s">
        <v>1069</v>
      </c>
      <c r="C2169" s="14" t="str">
        <f>IF(G2167="HK_VALID","Valid","Invalid")</f>
        <v>Invalid</v>
      </c>
    </row>
    <row r="2170" spans="1:3" ht="12.75">
      <c r="A2170" s="12"/>
      <c r="B2170" s="13" t="s">
        <v>542</v>
      </c>
      <c r="C2170" s="14" t="s">
        <v>1376</v>
      </c>
    </row>
    <row r="2171" spans="1:3" ht="12.75">
      <c r="A2171" s="12"/>
      <c r="B2171" s="13" t="s">
        <v>607</v>
      </c>
      <c r="C2171" s="14" t="str">
        <f>IF(H2167="HK_ALL","All HK modes","Nominal HK Only")</f>
        <v>All HK modes</v>
      </c>
    </row>
    <row r="2172" spans="1:3" ht="12.75">
      <c r="A2172" s="16"/>
      <c r="B2172" s="17" t="s">
        <v>543</v>
      </c>
      <c r="C2172" s="3">
        <f>E2167</f>
        <v>2</v>
      </c>
    </row>
    <row r="2173" spans="1:3" ht="12.75">
      <c r="A2173" s="51" t="s">
        <v>544</v>
      </c>
      <c r="B2173" s="52"/>
      <c r="C2173" s="14"/>
    </row>
    <row r="2174" spans="1:3" ht="25.5" customHeight="1" thickBot="1">
      <c r="A2174" s="82" t="s">
        <v>946</v>
      </c>
      <c r="B2174" s="83"/>
      <c r="C2174" s="84"/>
    </row>
    <row r="2175" spans="1:12" ht="12.75" customHeight="1" thickBot="1">
      <c r="A2175" s="37">
        <v>390</v>
      </c>
      <c r="B2175" s="38" t="s">
        <v>923</v>
      </c>
      <c r="C2175" s="56" t="s">
        <v>1779</v>
      </c>
      <c r="D2175" s="6">
        <v>1</v>
      </c>
      <c r="E2175" s="6">
        <v>2</v>
      </c>
      <c r="G2175" s="6" t="s">
        <v>2212</v>
      </c>
      <c r="H2175" s="6" t="s">
        <v>1382</v>
      </c>
      <c r="I2175" s="6" t="s">
        <v>1392</v>
      </c>
      <c r="J2175" s="6" t="s">
        <v>390</v>
      </c>
      <c r="K2175" s="6" t="s">
        <v>449</v>
      </c>
      <c r="L2175" s="6" t="s">
        <v>1385</v>
      </c>
    </row>
    <row r="2176" spans="1:3" ht="12.75" customHeight="1">
      <c r="A2176" s="9"/>
      <c r="B2176" s="10" t="s">
        <v>541</v>
      </c>
      <c r="C2176" s="11" t="str">
        <f>I2175</f>
        <v>bit field</v>
      </c>
    </row>
    <row r="2177" spans="1:3" ht="12.75" customHeight="1">
      <c r="A2177" s="12"/>
      <c r="B2177" s="13" t="s">
        <v>1069</v>
      </c>
      <c r="C2177" s="14" t="str">
        <f>IF(G2175="HK_VALID","Valid","Invalid")</f>
        <v>Invalid</v>
      </c>
    </row>
    <row r="2178" spans="1:3" ht="12.75" customHeight="1">
      <c r="A2178" s="12"/>
      <c r="B2178" s="13" t="s">
        <v>542</v>
      </c>
      <c r="C2178" s="14" t="s">
        <v>1376</v>
      </c>
    </row>
    <row r="2179" spans="1:3" ht="12.75">
      <c r="A2179" s="12"/>
      <c r="B2179" s="13" t="s">
        <v>607</v>
      </c>
      <c r="C2179" s="14" t="str">
        <f>IF(H2175="HK_ALL","All HK modes","Nominal HK Only")</f>
        <v>All HK modes</v>
      </c>
    </row>
    <row r="2180" spans="1:3" ht="12.75">
      <c r="A2180" s="16"/>
      <c r="B2180" s="17" t="s">
        <v>543</v>
      </c>
      <c r="C2180" s="3" t="s">
        <v>117</v>
      </c>
    </row>
    <row r="2181" spans="1:3" ht="12.75">
      <c r="A2181" s="51" t="s">
        <v>544</v>
      </c>
      <c r="B2181" s="52"/>
      <c r="C2181" s="14"/>
    </row>
    <row r="2182" spans="1:3" ht="28.5" customHeight="1">
      <c r="A2182" s="90" t="s">
        <v>2192</v>
      </c>
      <c r="B2182" s="91"/>
      <c r="C2182" s="92"/>
    </row>
    <row r="2183" spans="1:3" ht="12.75" customHeight="1">
      <c r="A2183" s="45" t="s">
        <v>936</v>
      </c>
      <c r="B2183" s="19" t="s">
        <v>983</v>
      </c>
      <c r="C2183" s="15"/>
    </row>
    <row r="2184" spans="1:3" ht="12.75" customHeight="1">
      <c r="A2184" s="45" t="s">
        <v>937</v>
      </c>
      <c r="B2184" s="19" t="s">
        <v>515</v>
      </c>
      <c r="C2184" s="15"/>
    </row>
    <row r="2185" spans="1:3" ht="12.75" customHeight="1">
      <c r="A2185" s="45" t="s">
        <v>984</v>
      </c>
      <c r="B2185" s="19" t="s">
        <v>699</v>
      </c>
      <c r="C2185" s="15"/>
    </row>
    <row r="2186" spans="1:3" ht="12.75" customHeight="1">
      <c r="A2186" s="45" t="s">
        <v>985</v>
      </c>
      <c r="B2186" s="19" t="s">
        <v>700</v>
      </c>
      <c r="C2186" s="15"/>
    </row>
    <row r="2187" spans="1:3" ht="12.75">
      <c r="A2187" s="33" t="s">
        <v>1691</v>
      </c>
      <c r="B2187" s="28" t="s">
        <v>450</v>
      </c>
      <c r="C2187" s="15" t="s">
        <v>443</v>
      </c>
    </row>
    <row r="2188" spans="1:3" ht="12.75">
      <c r="A2188" s="33" t="s">
        <v>747</v>
      </c>
      <c r="B2188" s="28" t="s">
        <v>451</v>
      </c>
      <c r="C2188" s="15" t="s">
        <v>444</v>
      </c>
    </row>
    <row r="2189" spans="1:3" ht="25.5" customHeight="1" thickBot="1">
      <c r="A2189" s="48" t="s">
        <v>445</v>
      </c>
      <c r="B2189" s="49" t="s">
        <v>2191</v>
      </c>
      <c r="C2189" s="50" t="s">
        <v>232</v>
      </c>
    </row>
    <row r="2190" spans="1:12" ht="13.5" thickBot="1">
      <c r="A2190" s="37">
        <v>391</v>
      </c>
      <c r="B2190" s="38" t="s">
        <v>454</v>
      </c>
      <c r="C2190" s="56" t="s">
        <v>1779</v>
      </c>
      <c r="D2190" s="6">
        <v>1</v>
      </c>
      <c r="E2190" s="6">
        <v>2</v>
      </c>
      <c r="G2190" s="6" t="s">
        <v>2212</v>
      </c>
      <c r="H2190" s="6" t="s">
        <v>1382</v>
      </c>
      <c r="I2190" s="6" t="s">
        <v>932</v>
      </c>
      <c r="J2190" s="6" t="s">
        <v>390</v>
      </c>
      <c r="K2190" s="6" t="s">
        <v>380</v>
      </c>
      <c r="L2190" s="6" t="s">
        <v>1385</v>
      </c>
    </row>
    <row r="2191" spans="1:3" ht="12.75">
      <c r="A2191" s="9"/>
      <c r="B2191" s="10" t="s">
        <v>541</v>
      </c>
      <c r="C2191" s="11" t="str">
        <f>I2190</f>
        <v>Decimal</v>
      </c>
    </row>
    <row r="2192" spans="1:3" ht="12.75">
      <c r="A2192" s="12"/>
      <c r="B2192" s="13" t="s">
        <v>1069</v>
      </c>
      <c r="C2192" s="14" t="str">
        <f>IF(G2190="HK_VALID","Valid","Invalid")</f>
        <v>Invalid</v>
      </c>
    </row>
    <row r="2193" spans="1:3" ht="12.75">
      <c r="A2193" s="12"/>
      <c r="B2193" s="13" t="s">
        <v>542</v>
      </c>
      <c r="C2193" s="14" t="s">
        <v>1376</v>
      </c>
    </row>
    <row r="2194" spans="1:3" ht="12.75">
      <c r="A2194" s="12"/>
      <c r="B2194" s="13" t="s">
        <v>607</v>
      </c>
      <c r="C2194" s="14" t="str">
        <f>IF(H2190="HK_ALL","All HK modes","Nominal HK Only")</f>
        <v>All HK modes</v>
      </c>
    </row>
    <row r="2195" spans="1:3" ht="12.75">
      <c r="A2195" s="16"/>
      <c r="B2195" s="17" t="s">
        <v>543</v>
      </c>
      <c r="C2195" s="3">
        <f>E2190</f>
        <v>2</v>
      </c>
    </row>
    <row r="2196" spans="1:3" ht="12.75">
      <c r="A2196" s="51" t="s">
        <v>544</v>
      </c>
      <c r="B2196" s="52"/>
      <c r="C2196" s="14"/>
    </row>
    <row r="2197" spans="1:3" ht="25.5" customHeight="1" thickBot="1">
      <c r="A2197" s="82" t="s">
        <v>948</v>
      </c>
      <c r="B2197" s="83"/>
      <c r="C2197" s="84"/>
    </row>
    <row r="2198" spans="1:12" ht="13.5" thickBot="1">
      <c r="A2198" s="37">
        <v>392</v>
      </c>
      <c r="B2198" s="38" t="s">
        <v>455</v>
      </c>
      <c r="C2198" s="56" t="s">
        <v>1779</v>
      </c>
      <c r="D2198" s="6">
        <v>1</v>
      </c>
      <c r="E2198" s="6">
        <v>2</v>
      </c>
      <c r="G2198" s="6" t="s">
        <v>2212</v>
      </c>
      <c r="H2198" s="6" t="s">
        <v>1382</v>
      </c>
      <c r="I2198" s="6" t="s">
        <v>932</v>
      </c>
      <c r="J2198" s="6" t="s">
        <v>390</v>
      </c>
      <c r="K2198" s="6" t="s">
        <v>2197</v>
      </c>
      <c r="L2198" s="6" t="s">
        <v>1385</v>
      </c>
    </row>
    <row r="2199" spans="1:3" ht="12.75">
      <c r="A2199" s="9"/>
      <c r="B2199" s="10" t="s">
        <v>541</v>
      </c>
      <c r="C2199" s="11" t="str">
        <f>I2198</f>
        <v>Decimal</v>
      </c>
    </row>
    <row r="2200" spans="1:3" ht="12.75">
      <c r="A2200" s="12"/>
      <c r="B2200" s="13" t="s">
        <v>1069</v>
      </c>
      <c r="C2200" s="14" t="str">
        <f>IF(G2198="HK_VALID","Valid","Invalid")</f>
        <v>Invalid</v>
      </c>
    </row>
    <row r="2201" spans="1:3" ht="12.75">
      <c r="A2201" s="12"/>
      <c r="B2201" s="13" t="s">
        <v>542</v>
      </c>
      <c r="C2201" s="14" t="s">
        <v>1376</v>
      </c>
    </row>
    <row r="2202" spans="1:3" ht="12.75">
      <c r="A2202" s="12"/>
      <c r="B2202" s="13" t="s">
        <v>607</v>
      </c>
      <c r="C2202" s="14" t="str">
        <f>IF(H2198="HK_ALL","All HK modes","Nominal HK Only")</f>
        <v>All HK modes</v>
      </c>
    </row>
    <row r="2203" spans="1:3" ht="12.75">
      <c r="A2203" s="16"/>
      <c r="B2203" s="17" t="s">
        <v>543</v>
      </c>
      <c r="C2203" s="3">
        <f>E2198</f>
        <v>2</v>
      </c>
    </row>
    <row r="2204" spans="1:3" ht="12.75">
      <c r="A2204" s="51" t="s">
        <v>544</v>
      </c>
      <c r="B2204" s="52"/>
      <c r="C2204" s="14"/>
    </row>
    <row r="2205" spans="1:3" ht="25.5" customHeight="1" thickBot="1">
      <c r="A2205" s="82" t="s">
        <v>951</v>
      </c>
      <c r="B2205" s="83"/>
      <c r="C2205" s="84"/>
    </row>
    <row r="2206" spans="1:12" ht="13.5" thickBot="1">
      <c r="A2206" s="37">
        <v>393</v>
      </c>
      <c r="B2206" s="38" t="s">
        <v>456</v>
      </c>
      <c r="C2206" s="56" t="s">
        <v>1779</v>
      </c>
      <c r="D2206" s="6">
        <v>1</v>
      </c>
      <c r="E2206" s="6">
        <v>2</v>
      </c>
      <c r="G2206" s="6" t="s">
        <v>2212</v>
      </c>
      <c r="H2206" s="6" t="s">
        <v>1382</v>
      </c>
      <c r="I2206" s="6" t="s">
        <v>1392</v>
      </c>
      <c r="J2206" s="6" t="s">
        <v>1383</v>
      </c>
      <c r="K2206" s="6" t="s">
        <v>2198</v>
      </c>
      <c r="L2206" s="6" t="s">
        <v>1385</v>
      </c>
    </row>
    <row r="2207" spans="1:3" ht="12.75">
      <c r="A2207" s="9"/>
      <c r="B2207" s="10" t="s">
        <v>541</v>
      </c>
      <c r="C2207" s="11" t="str">
        <f>I2206</f>
        <v>bit field</v>
      </c>
    </row>
    <row r="2208" spans="1:3" ht="12.75">
      <c r="A2208" s="12"/>
      <c r="B2208" s="13" t="s">
        <v>1069</v>
      </c>
      <c r="C2208" s="14" t="str">
        <f>IF(G2206="HK_VALID","Valid","Invalid")</f>
        <v>Invalid</v>
      </c>
    </row>
    <row r="2209" spans="1:3" ht="12.75">
      <c r="A2209" s="12"/>
      <c r="B2209" s="13" t="s">
        <v>542</v>
      </c>
      <c r="C2209" s="14" t="s">
        <v>1376</v>
      </c>
    </row>
    <row r="2210" spans="1:3" ht="12.75">
      <c r="A2210" s="12"/>
      <c r="B2210" s="13" t="s">
        <v>607</v>
      </c>
      <c r="C2210" s="14" t="str">
        <f>IF(H2206="HK_ALL","All HK modes","Nominal HK Only")</f>
        <v>All HK modes</v>
      </c>
    </row>
    <row r="2211" spans="1:3" ht="12.75">
      <c r="A2211" s="16"/>
      <c r="B2211" s="17" t="s">
        <v>543</v>
      </c>
      <c r="C2211" s="3">
        <f>E2206</f>
        <v>2</v>
      </c>
    </row>
    <row r="2212" spans="1:3" ht="12.75">
      <c r="A2212" s="51" t="s">
        <v>544</v>
      </c>
      <c r="B2212" s="52"/>
      <c r="C2212" s="14"/>
    </row>
    <row r="2213" spans="1:3" ht="25.5" customHeight="1">
      <c r="A2213" s="90" t="s">
        <v>435</v>
      </c>
      <c r="B2213" s="91"/>
      <c r="C2213" s="92"/>
    </row>
    <row r="2214" spans="1:3" ht="12.75">
      <c r="A2214" s="33" t="s">
        <v>1030</v>
      </c>
      <c r="B2214" s="28" t="s">
        <v>155</v>
      </c>
      <c r="C2214" s="15" t="s">
        <v>1661</v>
      </c>
    </row>
    <row r="2215" spans="1:3" ht="12.75">
      <c r="A2215" s="33"/>
      <c r="B2215" s="28"/>
      <c r="C2215" s="15" t="s">
        <v>1662</v>
      </c>
    </row>
    <row r="2216" spans="1:3" ht="12.75">
      <c r="A2216" s="33" t="s">
        <v>521</v>
      </c>
      <c r="B2216" s="28" t="s">
        <v>147</v>
      </c>
      <c r="C2216" s="15" t="s">
        <v>1396</v>
      </c>
    </row>
    <row r="2217" spans="1:3" ht="12.75">
      <c r="A2217" s="33"/>
      <c r="B2217" s="28"/>
      <c r="C2217" s="15" t="s">
        <v>1397</v>
      </c>
    </row>
    <row r="2218" spans="1:3" ht="12.75">
      <c r="A2218" s="33" t="s">
        <v>1394</v>
      </c>
      <c r="B2218" s="28" t="s">
        <v>148</v>
      </c>
      <c r="C2218" s="15" t="s">
        <v>1395</v>
      </c>
    </row>
    <row r="2219" spans="1:3" ht="12.75">
      <c r="A2219" s="33"/>
      <c r="B2219" s="28"/>
      <c r="C2219" s="15" t="s">
        <v>1398</v>
      </c>
    </row>
    <row r="2220" spans="1:3" ht="12.75">
      <c r="A2220" s="33"/>
      <c r="B2220" s="28"/>
      <c r="C2220" s="15" t="s">
        <v>510</v>
      </c>
    </row>
    <row r="2221" spans="1:3" ht="12.75">
      <c r="A2221" s="33"/>
      <c r="B2221" s="28"/>
      <c r="C2221" s="15" t="s">
        <v>511</v>
      </c>
    </row>
    <row r="2222" spans="1:3" ht="12.75">
      <c r="A2222" s="33"/>
      <c r="B2222" s="28"/>
      <c r="C2222" s="15" t="s">
        <v>512</v>
      </c>
    </row>
    <row r="2223" spans="1:3" ht="12.75">
      <c r="A2223" s="33" t="s">
        <v>1393</v>
      </c>
      <c r="B2223" s="28" t="s">
        <v>149</v>
      </c>
      <c r="C2223" s="15" t="s">
        <v>1738</v>
      </c>
    </row>
    <row r="2224" spans="1:3" ht="12.75">
      <c r="A2224" s="33"/>
      <c r="B2224" s="28"/>
      <c r="C2224" s="15" t="s">
        <v>783</v>
      </c>
    </row>
    <row r="2225" spans="1:3" ht="12.75">
      <c r="A2225" s="33" t="s">
        <v>784</v>
      </c>
      <c r="B2225" s="28" t="s">
        <v>150</v>
      </c>
      <c r="C2225" s="15" t="s">
        <v>230</v>
      </c>
    </row>
    <row r="2226" spans="1:3" ht="12.75">
      <c r="A2226" s="33" t="s">
        <v>787</v>
      </c>
      <c r="B2226" s="28" t="s">
        <v>151</v>
      </c>
      <c r="C2226" s="15" t="s">
        <v>788</v>
      </c>
    </row>
    <row r="2227" spans="1:3" ht="12.75">
      <c r="A2227" s="33"/>
      <c r="B2227" s="28"/>
      <c r="C2227" s="15" t="s">
        <v>789</v>
      </c>
    </row>
    <row r="2228" spans="1:3" ht="12.75">
      <c r="A2228" s="33" t="s">
        <v>790</v>
      </c>
      <c r="B2228" s="28" t="s">
        <v>152</v>
      </c>
      <c r="C2228" s="15" t="s">
        <v>792</v>
      </c>
    </row>
    <row r="2229" spans="1:3" ht="12.75">
      <c r="A2229" s="33"/>
      <c r="B2229" s="28"/>
      <c r="C2229" s="15" t="s">
        <v>793</v>
      </c>
    </row>
    <row r="2230" spans="1:3" ht="25.5">
      <c r="A2230" s="33" t="s">
        <v>794</v>
      </c>
      <c r="B2230" s="28" t="s">
        <v>153</v>
      </c>
      <c r="C2230" s="15" t="s">
        <v>797</v>
      </c>
    </row>
    <row r="2231" spans="1:3" ht="25.5">
      <c r="A2231" s="33"/>
      <c r="B2231" s="28"/>
      <c r="C2231" s="15" t="s">
        <v>796</v>
      </c>
    </row>
    <row r="2232" spans="1:3" ht="12.75">
      <c r="A2232" s="33" t="s">
        <v>2222</v>
      </c>
      <c r="B2232" s="28" t="s">
        <v>436</v>
      </c>
      <c r="C2232" s="15" t="s">
        <v>2225</v>
      </c>
    </row>
    <row r="2233" spans="1:3" ht="12.75">
      <c r="A2233" s="33"/>
      <c r="B2233" s="28"/>
      <c r="C2233" s="15" t="s">
        <v>2224</v>
      </c>
    </row>
    <row r="2234" spans="1:3" ht="12.75">
      <c r="A2234" s="33" t="s">
        <v>1103</v>
      </c>
      <c r="B2234" s="28" t="s">
        <v>891</v>
      </c>
      <c r="C2234" s="15" t="s">
        <v>1109</v>
      </c>
    </row>
    <row r="2235" spans="1:3" ht="12.75">
      <c r="A2235" s="33"/>
      <c r="B2235" s="28"/>
      <c r="C2235" s="15" t="s">
        <v>1110</v>
      </c>
    </row>
    <row r="2236" spans="1:3" ht="12.75">
      <c r="A2236" s="33" t="s">
        <v>1106</v>
      </c>
      <c r="B2236" s="28" t="s">
        <v>892</v>
      </c>
      <c r="C2236" s="15" t="s">
        <v>1104</v>
      </c>
    </row>
    <row r="2237" spans="1:3" ht="12.75">
      <c r="A2237" s="33"/>
      <c r="B2237" s="28"/>
      <c r="C2237" s="15" t="s">
        <v>1105</v>
      </c>
    </row>
    <row r="2238" spans="1:3" ht="12.75">
      <c r="A2238" s="33" t="s">
        <v>1111</v>
      </c>
      <c r="B2238" s="28" t="s">
        <v>154</v>
      </c>
      <c r="C2238" s="15" t="s">
        <v>230</v>
      </c>
    </row>
    <row r="2239" spans="1:3" ht="25.5">
      <c r="A2239" s="33" t="s">
        <v>2226</v>
      </c>
      <c r="B2239" s="28" t="s">
        <v>437</v>
      </c>
      <c r="C2239" s="15" t="s">
        <v>513</v>
      </c>
    </row>
    <row r="2240" spans="1:3" ht="13.5" thickBot="1">
      <c r="A2240" s="48"/>
      <c r="B2240" s="49"/>
      <c r="C2240" s="50" t="s">
        <v>514</v>
      </c>
    </row>
    <row r="2241" spans="1:12" ht="13.5" thickBot="1">
      <c r="A2241" s="37">
        <v>394</v>
      </c>
      <c r="B2241" s="38" t="s">
        <v>1199</v>
      </c>
      <c r="C2241" s="56" t="s">
        <v>1779</v>
      </c>
      <c r="D2241" s="6">
        <v>1</v>
      </c>
      <c r="E2241" s="6">
        <v>2</v>
      </c>
      <c r="G2241" s="6" t="s">
        <v>2212</v>
      </c>
      <c r="H2241" s="6" t="s">
        <v>1382</v>
      </c>
      <c r="I2241" s="6" t="s">
        <v>293</v>
      </c>
      <c r="J2241" s="6" t="s">
        <v>390</v>
      </c>
      <c r="K2241" s="6" t="s">
        <v>2199</v>
      </c>
      <c r="L2241" s="6" t="s">
        <v>1385</v>
      </c>
    </row>
    <row r="2242" spans="1:3" ht="12.75">
      <c r="A2242" s="9"/>
      <c r="B2242" s="10" t="s">
        <v>541</v>
      </c>
      <c r="C2242" s="11" t="str">
        <f>I2241</f>
        <v>Decimal ( 0 = 0V, 4095 = +1V )</v>
      </c>
    </row>
    <row r="2243" spans="1:3" ht="12.75">
      <c r="A2243" s="12"/>
      <c r="B2243" s="13" t="s">
        <v>1069</v>
      </c>
      <c r="C2243" s="14" t="str">
        <f>IF(G2241="HK_VALID","Valid","Invalid")</f>
        <v>Invalid</v>
      </c>
    </row>
    <row r="2244" spans="1:3" ht="12.75">
      <c r="A2244" s="12"/>
      <c r="B2244" s="13" t="s">
        <v>542</v>
      </c>
      <c r="C2244" s="14" t="s">
        <v>1376</v>
      </c>
    </row>
    <row r="2245" spans="1:3" ht="12.75">
      <c r="A2245" s="12"/>
      <c r="B2245" s="13" t="s">
        <v>607</v>
      </c>
      <c r="C2245" s="14" t="str">
        <f>IF(H2241="HK_ALL","All HK modes","Nominal HK Only")</f>
        <v>All HK modes</v>
      </c>
    </row>
    <row r="2246" spans="1:3" ht="12.75">
      <c r="A2246" s="16"/>
      <c r="B2246" s="17" t="s">
        <v>543</v>
      </c>
      <c r="C2246" s="3" t="s">
        <v>118</v>
      </c>
    </row>
    <row r="2247" spans="1:3" ht="12.75">
      <c r="A2247" s="51" t="s">
        <v>544</v>
      </c>
      <c r="B2247" s="52"/>
      <c r="C2247" s="14"/>
    </row>
    <row r="2248" spans="1:3" ht="25.5" customHeight="1" thickBot="1">
      <c r="A2248" s="82" t="s">
        <v>1045</v>
      </c>
      <c r="B2248" s="83"/>
      <c r="C2248" s="84"/>
    </row>
    <row r="2249" spans="1:12" ht="13.5" thickBot="1">
      <c r="A2249" s="37">
        <v>395</v>
      </c>
      <c r="B2249" s="38" t="s">
        <v>1200</v>
      </c>
      <c r="C2249" s="56" t="s">
        <v>1779</v>
      </c>
      <c r="D2249" s="6">
        <v>1</v>
      </c>
      <c r="E2249" s="6">
        <v>2</v>
      </c>
      <c r="G2249" s="6" t="s">
        <v>2212</v>
      </c>
      <c r="H2249" s="6" t="s">
        <v>1382</v>
      </c>
      <c r="I2249" s="6" t="s">
        <v>293</v>
      </c>
      <c r="J2249" s="6" t="s">
        <v>390</v>
      </c>
      <c r="K2249" s="6" t="s">
        <v>2145</v>
      </c>
      <c r="L2249" s="6" t="s">
        <v>1385</v>
      </c>
    </row>
    <row r="2250" spans="1:3" ht="12.75">
      <c r="A2250" s="9"/>
      <c r="B2250" s="10" t="s">
        <v>541</v>
      </c>
      <c r="C2250" s="11" t="str">
        <f>I2249</f>
        <v>Decimal ( 0 = 0V, 4095 = +1V )</v>
      </c>
    </row>
    <row r="2251" spans="1:3" ht="12.75">
      <c r="A2251" s="12"/>
      <c r="B2251" s="13" t="s">
        <v>1069</v>
      </c>
      <c r="C2251" s="14" t="str">
        <f>IF(G2249="HK_VALID","Valid","Invalid")</f>
        <v>Invalid</v>
      </c>
    </row>
    <row r="2252" spans="1:3" ht="12.75">
      <c r="A2252" s="12"/>
      <c r="B2252" s="13" t="s">
        <v>542</v>
      </c>
      <c r="C2252" s="14" t="s">
        <v>1376</v>
      </c>
    </row>
    <row r="2253" spans="1:3" ht="12.75">
      <c r="A2253" s="12"/>
      <c r="B2253" s="13" t="s">
        <v>607</v>
      </c>
      <c r="C2253" s="14" t="str">
        <f>IF(H2249="HK_ALL","All HK modes","Nominal HK Only")</f>
        <v>All HK modes</v>
      </c>
    </row>
    <row r="2254" spans="1:3" ht="12.75">
      <c r="A2254" s="16"/>
      <c r="B2254" s="17" t="s">
        <v>543</v>
      </c>
      <c r="C2254" s="3" t="s">
        <v>118</v>
      </c>
    </row>
    <row r="2255" spans="1:3" ht="12.75">
      <c r="A2255" s="51" t="s">
        <v>544</v>
      </c>
      <c r="B2255" s="52"/>
      <c r="C2255" s="14"/>
    </row>
    <row r="2256" spans="1:3" ht="25.5" customHeight="1" thickBot="1">
      <c r="A2256" s="82" t="s">
        <v>1485</v>
      </c>
      <c r="B2256" s="83"/>
      <c r="C2256" s="84"/>
    </row>
    <row r="2257" spans="1:12" ht="13.5" thickBot="1">
      <c r="A2257" s="37">
        <v>396</v>
      </c>
      <c r="B2257" s="38" t="s">
        <v>1201</v>
      </c>
      <c r="C2257" s="56" t="s">
        <v>1779</v>
      </c>
      <c r="D2257" s="6">
        <v>1</v>
      </c>
      <c r="E2257" s="6">
        <v>2</v>
      </c>
      <c r="G2257" s="6" t="s">
        <v>2212</v>
      </c>
      <c r="H2257" s="6" t="s">
        <v>1382</v>
      </c>
      <c r="I2257" s="6" t="s">
        <v>932</v>
      </c>
      <c r="J2257" s="6" t="s">
        <v>390</v>
      </c>
      <c r="K2257" s="6" t="s">
        <v>2200</v>
      </c>
      <c r="L2257" s="6" t="s">
        <v>1385</v>
      </c>
    </row>
    <row r="2258" spans="1:3" ht="12.75">
      <c r="A2258" s="9"/>
      <c r="B2258" s="10" t="s">
        <v>541</v>
      </c>
      <c r="C2258" s="11" t="str">
        <f>I2257</f>
        <v>Decimal</v>
      </c>
    </row>
    <row r="2259" spans="1:3" ht="12.75">
      <c r="A2259" s="12"/>
      <c r="B2259" s="13" t="s">
        <v>1069</v>
      </c>
      <c r="C2259" s="14" t="str">
        <f>IF(G2257="HK_VALID","Valid","Invalid")</f>
        <v>Invalid</v>
      </c>
    </row>
    <row r="2260" spans="1:3" ht="12.75">
      <c r="A2260" s="12"/>
      <c r="B2260" s="13" t="s">
        <v>542</v>
      </c>
      <c r="C2260" s="14" t="s">
        <v>1376</v>
      </c>
    </row>
    <row r="2261" spans="1:3" ht="12.75">
      <c r="A2261" s="12"/>
      <c r="B2261" s="13" t="s">
        <v>607</v>
      </c>
      <c r="C2261" s="14" t="str">
        <f>IF(H2257="HK_ALL","All HK modes","Nominal HK Only")</f>
        <v>All HK modes</v>
      </c>
    </row>
    <row r="2262" spans="1:3" ht="12.75">
      <c r="A2262" s="16"/>
      <c r="B2262" s="17" t="s">
        <v>543</v>
      </c>
      <c r="C2262" s="3">
        <f>E2257</f>
        <v>2</v>
      </c>
    </row>
    <row r="2263" spans="1:3" ht="12.75">
      <c r="A2263" s="51" t="s">
        <v>544</v>
      </c>
      <c r="B2263" s="52"/>
      <c r="C2263" s="14"/>
    </row>
    <row r="2264" spans="1:3" ht="25.5" customHeight="1" thickBot="1">
      <c r="A2264" s="82" t="s">
        <v>2081</v>
      </c>
      <c r="B2264" s="83"/>
      <c r="C2264" s="84"/>
    </row>
    <row r="2265" spans="1:12" ht="13.5" thickBot="1">
      <c r="A2265" s="37">
        <v>397</v>
      </c>
      <c r="B2265" s="38" t="s">
        <v>1584</v>
      </c>
      <c r="C2265" s="56" t="s">
        <v>1779</v>
      </c>
      <c r="D2265" s="6">
        <v>1</v>
      </c>
      <c r="E2265" s="6">
        <v>2</v>
      </c>
      <c r="G2265" s="6" t="s">
        <v>2212</v>
      </c>
      <c r="H2265" s="6" t="s">
        <v>1382</v>
      </c>
      <c r="I2265" s="6" t="s">
        <v>961</v>
      </c>
      <c r="J2265" s="6" t="s">
        <v>390</v>
      </c>
      <c r="K2265" s="6" t="s">
        <v>313</v>
      </c>
      <c r="L2265" s="6" t="s">
        <v>1385</v>
      </c>
    </row>
    <row r="2266" spans="1:3" ht="12.75">
      <c r="A2266" s="9"/>
      <c r="B2266" s="10" t="s">
        <v>541</v>
      </c>
      <c r="C2266" s="11" t="str">
        <f>I2265</f>
        <v>Decimal (1 unit = 1 ohm)</v>
      </c>
    </row>
    <row r="2267" spans="1:3" ht="12.75">
      <c r="A2267" s="12"/>
      <c r="B2267" s="13" t="s">
        <v>1069</v>
      </c>
      <c r="C2267" s="14" t="str">
        <f>IF(G2265="HK_VALID","Valid","Invalid")</f>
        <v>Invalid</v>
      </c>
    </row>
    <row r="2268" spans="1:3" ht="12.75">
      <c r="A2268" s="12"/>
      <c r="B2268" s="13" t="s">
        <v>542</v>
      </c>
      <c r="C2268" s="14" t="s">
        <v>1376</v>
      </c>
    </row>
    <row r="2269" spans="1:3" ht="12.75">
      <c r="A2269" s="12"/>
      <c r="B2269" s="13" t="s">
        <v>607</v>
      </c>
      <c r="C2269" s="14" t="str">
        <f>IF(H2265="HK_ALL","All HK modes","Nominal HK Only")</f>
        <v>All HK modes</v>
      </c>
    </row>
    <row r="2270" spans="1:3" ht="12.75">
      <c r="A2270" s="16"/>
      <c r="B2270" s="17" t="s">
        <v>543</v>
      </c>
      <c r="C2270" s="3">
        <f>E2265</f>
        <v>2</v>
      </c>
    </row>
    <row r="2271" spans="1:3" ht="12.75">
      <c r="A2271" s="51" t="s">
        <v>544</v>
      </c>
      <c r="B2271" s="52"/>
      <c r="C2271" s="14"/>
    </row>
    <row r="2272" spans="1:3" ht="25.5" customHeight="1" thickBot="1">
      <c r="A2272" s="82" t="s">
        <v>962</v>
      </c>
      <c r="B2272" s="83"/>
      <c r="C2272" s="84"/>
    </row>
    <row r="2273" spans="1:12" ht="13.5" thickBot="1">
      <c r="A2273" s="37">
        <v>398</v>
      </c>
      <c r="B2273" s="38" t="s">
        <v>1585</v>
      </c>
      <c r="C2273" s="56" t="s">
        <v>1779</v>
      </c>
      <c r="D2273" s="6">
        <v>1</v>
      </c>
      <c r="E2273" s="6">
        <v>2</v>
      </c>
      <c r="G2273" s="6" t="s">
        <v>2212</v>
      </c>
      <c r="H2273" s="6" t="s">
        <v>1382</v>
      </c>
      <c r="I2273" s="6" t="s">
        <v>961</v>
      </c>
      <c r="J2273" s="6" t="s">
        <v>390</v>
      </c>
      <c r="K2273" s="6" t="s">
        <v>314</v>
      </c>
      <c r="L2273" s="6" t="s">
        <v>1385</v>
      </c>
    </row>
    <row r="2274" spans="1:3" ht="12.75">
      <c r="A2274" s="9"/>
      <c r="B2274" s="10" t="s">
        <v>541</v>
      </c>
      <c r="C2274" s="11" t="str">
        <f>I2273</f>
        <v>Decimal (1 unit = 1 ohm)</v>
      </c>
    </row>
    <row r="2275" spans="1:3" ht="12.75">
      <c r="A2275" s="12"/>
      <c r="B2275" s="13" t="s">
        <v>1069</v>
      </c>
      <c r="C2275" s="14" t="str">
        <f>IF(G2273="HK_VALID","Valid","Invalid")</f>
        <v>Invalid</v>
      </c>
    </row>
    <row r="2276" spans="1:3" ht="12.75">
      <c r="A2276" s="12"/>
      <c r="B2276" s="13" t="s">
        <v>542</v>
      </c>
      <c r="C2276" s="14" t="s">
        <v>1376</v>
      </c>
    </row>
    <row r="2277" spans="1:3" ht="12.75">
      <c r="A2277" s="12"/>
      <c r="B2277" s="13" t="s">
        <v>607</v>
      </c>
      <c r="C2277" s="14" t="str">
        <f>IF(H2273="HK_ALL","All HK modes","Nominal HK Only")</f>
        <v>All HK modes</v>
      </c>
    </row>
    <row r="2278" spans="1:3" ht="12.75">
      <c r="A2278" s="16"/>
      <c r="B2278" s="17" t="s">
        <v>543</v>
      </c>
      <c r="C2278" s="3">
        <f>E2273</f>
        <v>2</v>
      </c>
    </row>
    <row r="2279" spans="1:3" ht="12.75">
      <c r="A2279" s="51" t="s">
        <v>544</v>
      </c>
      <c r="B2279" s="52"/>
      <c r="C2279" s="14"/>
    </row>
    <row r="2280" spans="1:3" ht="25.5" customHeight="1" thickBot="1">
      <c r="A2280" s="82" t="s">
        <v>963</v>
      </c>
      <c r="B2280" s="83"/>
      <c r="C2280" s="84"/>
    </row>
    <row r="2281" spans="1:12" ht="13.5" thickBot="1">
      <c r="A2281" s="37">
        <v>399</v>
      </c>
      <c r="B2281" s="38" t="s">
        <v>1202</v>
      </c>
      <c r="C2281" s="56" t="s">
        <v>1779</v>
      </c>
      <c r="D2281" s="6">
        <v>1</v>
      </c>
      <c r="E2281" s="6">
        <v>2</v>
      </c>
      <c r="G2281" s="6" t="s">
        <v>2212</v>
      </c>
      <c r="H2281" s="6" t="s">
        <v>1382</v>
      </c>
      <c r="I2281" s="6" t="s">
        <v>932</v>
      </c>
      <c r="J2281" s="6" t="s">
        <v>390</v>
      </c>
      <c r="K2281" s="6" t="s">
        <v>2201</v>
      </c>
      <c r="L2281" s="6" t="s">
        <v>1385</v>
      </c>
    </row>
    <row r="2282" spans="1:3" ht="12.75">
      <c r="A2282" s="9"/>
      <c r="B2282" s="10" t="s">
        <v>541</v>
      </c>
      <c r="C2282" s="11" t="str">
        <f>I2281</f>
        <v>Decimal</v>
      </c>
    </row>
    <row r="2283" spans="1:3" ht="12.75">
      <c r="A2283" s="12"/>
      <c r="B2283" s="13" t="s">
        <v>1069</v>
      </c>
      <c r="C2283" s="14" t="str">
        <f>IF(G2281="HK_VALID","Valid","Invalid")</f>
        <v>Invalid</v>
      </c>
    </row>
    <row r="2284" spans="1:3" ht="12.75">
      <c r="A2284" s="12"/>
      <c r="B2284" s="13" t="s">
        <v>542</v>
      </c>
      <c r="C2284" s="14" t="s">
        <v>1376</v>
      </c>
    </row>
    <row r="2285" spans="1:3" ht="12.75">
      <c r="A2285" s="12"/>
      <c r="B2285" s="13" t="s">
        <v>607</v>
      </c>
      <c r="C2285" s="14" t="str">
        <f>IF(H2281="HK_ALL","All HK modes","Nominal HK Only")</f>
        <v>All HK modes</v>
      </c>
    </row>
    <row r="2286" spans="1:3" ht="12.75">
      <c r="A2286" s="16"/>
      <c r="B2286" s="17" t="s">
        <v>543</v>
      </c>
      <c r="C2286" s="3">
        <f>E2281</f>
        <v>2</v>
      </c>
    </row>
    <row r="2287" spans="1:3" ht="12.75">
      <c r="A2287" s="51" t="s">
        <v>544</v>
      </c>
      <c r="B2287" s="52"/>
      <c r="C2287" s="14"/>
    </row>
    <row r="2288" spans="1:3" ht="25.5" customHeight="1" thickBot="1">
      <c r="A2288" s="82" t="s">
        <v>1665</v>
      </c>
      <c r="B2288" s="83"/>
      <c r="C2288" s="84"/>
    </row>
    <row r="2289" spans="1:12" ht="13.5" thickBot="1">
      <c r="A2289" s="37">
        <v>400</v>
      </c>
      <c r="B2289" s="38" t="s">
        <v>1203</v>
      </c>
      <c r="C2289" s="56" t="s">
        <v>1779</v>
      </c>
      <c r="D2289" s="6">
        <v>1</v>
      </c>
      <c r="E2289" s="6">
        <v>4</v>
      </c>
      <c r="G2289" s="6" t="s">
        <v>2212</v>
      </c>
      <c r="H2289" s="6" t="s">
        <v>1382</v>
      </c>
      <c r="I2289" s="6" t="s">
        <v>932</v>
      </c>
      <c r="J2289" s="6" t="s">
        <v>390</v>
      </c>
      <c r="K2289" s="6" t="s">
        <v>2202</v>
      </c>
      <c r="L2289" s="6" t="s">
        <v>1385</v>
      </c>
    </row>
    <row r="2290" spans="1:3" ht="12.75">
      <c r="A2290" s="9"/>
      <c r="B2290" s="10" t="s">
        <v>541</v>
      </c>
      <c r="C2290" s="11" t="str">
        <f>I2289</f>
        <v>Decimal</v>
      </c>
    </row>
    <row r="2291" spans="1:3" ht="12.75">
      <c r="A2291" s="12"/>
      <c r="B2291" s="13" t="s">
        <v>1069</v>
      </c>
      <c r="C2291" s="14" t="str">
        <f>IF(G2289="HK_VALID","Valid","Invalid")</f>
        <v>Invalid</v>
      </c>
    </row>
    <row r="2292" spans="1:3" ht="12.75">
      <c r="A2292" s="12"/>
      <c r="B2292" s="13" t="s">
        <v>542</v>
      </c>
      <c r="C2292" s="14" t="s">
        <v>1376</v>
      </c>
    </row>
    <row r="2293" spans="1:3" ht="12.75">
      <c r="A2293" s="12"/>
      <c r="B2293" s="13" t="s">
        <v>607</v>
      </c>
      <c r="C2293" s="14" t="str">
        <f>IF(H2289="HK_ALL","All HK modes","Nominal HK Only")</f>
        <v>All HK modes</v>
      </c>
    </row>
    <row r="2294" spans="1:3" ht="12.75">
      <c r="A2294" s="16"/>
      <c r="B2294" s="17" t="s">
        <v>543</v>
      </c>
      <c r="C2294" s="3">
        <f>E2289</f>
        <v>4</v>
      </c>
    </row>
    <row r="2295" spans="1:3" ht="12.75">
      <c r="A2295" s="51" t="s">
        <v>544</v>
      </c>
      <c r="B2295" s="52"/>
      <c r="C2295" s="14"/>
    </row>
    <row r="2296" spans="1:3" ht="25.5" customHeight="1" thickBot="1">
      <c r="A2296" s="82" t="s">
        <v>631</v>
      </c>
      <c r="B2296" s="83"/>
      <c r="C2296" s="84"/>
    </row>
    <row r="2297" spans="1:12" ht="13.5" thickBot="1">
      <c r="A2297" s="37">
        <v>401</v>
      </c>
      <c r="B2297" s="38" t="s">
        <v>284</v>
      </c>
      <c r="C2297" s="56" t="s">
        <v>1783</v>
      </c>
      <c r="D2297" s="6">
        <v>1</v>
      </c>
      <c r="E2297" s="6">
        <v>2</v>
      </c>
      <c r="G2297" s="6" t="s">
        <v>1381</v>
      </c>
      <c r="H2297" s="6" t="s">
        <v>1382</v>
      </c>
      <c r="J2297" s="6" t="s">
        <v>390</v>
      </c>
      <c r="K2297" s="6" t="s">
        <v>231</v>
      </c>
      <c r="L2297" s="6" t="s">
        <v>1385</v>
      </c>
    </row>
    <row r="2298" spans="1:3" ht="12.75">
      <c r="A2298" s="9"/>
      <c r="B2298" s="10" t="s">
        <v>541</v>
      </c>
      <c r="C2298" s="41">
        <f>I2297</f>
        <v>0</v>
      </c>
    </row>
    <row r="2299" spans="1:3" ht="12.75">
      <c r="A2299" s="12"/>
      <c r="B2299" s="13" t="s">
        <v>1069</v>
      </c>
      <c r="C2299" s="14" t="str">
        <f>IF(G2297="HK_VALID","Valid","Invalid")</f>
        <v>Valid</v>
      </c>
    </row>
    <row r="2300" spans="1:3" ht="12.75">
      <c r="A2300" s="12"/>
      <c r="B2300" s="13" t="s">
        <v>542</v>
      </c>
      <c r="C2300" s="14" t="s">
        <v>588</v>
      </c>
    </row>
    <row r="2301" spans="1:3" ht="12.75">
      <c r="A2301" s="12"/>
      <c r="B2301" s="13" t="s">
        <v>607</v>
      </c>
      <c r="C2301" s="14" t="str">
        <f>IF(H2297="HK_ALL","All HK modes","Nominal HK Only")</f>
        <v>All HK modes</v>
      </c>
    </row>
    <row r="2302" spans="1:3" ht="12.75">
      <c r="A2302" s="16"/>
      <c r="B2302" s="17" t="s">
        <v>543</v>
      </c>
      <c r="C2302" s="3">
        <f>E2297</f>
        <v>2</v>
      </c>
    </row>
    <row r="2303" spans="1:3" ht="12.75">
      <c r="A2303" s="51" t="s">
        <v>544</v>
      </c>
      <c r="B2303" s="52"/>
      <c r="C2303" s="14"/>
    </row>
    <row r="2304" spans="1:3" ht="25.5" customHeight="1" thickBot="1">
      <c r="A2304" s="82" t="s">
        <v>232</v>
      </c>
      <c r="B2304" s="83"/>
      <c r="C2304" s="84"/>
    </row>
    <row r="2305" spans="1:12" ht="13.5" thickBot="1">
      <c r="A2305" s="37">
        <v>402</v>
      </c>
      <c r="B2305" s="38" t="s">
        <v>285</v>
      </c>
      <c r="C2305" s="56" t="s">
        <v>1783</v>
      </c>
      <c r="D2305" s="6">
        <v>1</v>
      </c>
      <c r="E2305" s="6">
        <v>2</v>
      </c>
      <c r="G2305" s="6" t="s">
        <v>1381</v>
      </c>
      <c r="H2305" s="6" t="s">
        <v>1382</v>
      </c>
      <c r="J2305" s="6" t="s">
        <v>390</v>
      </c>
      <c r="K2305" s="6" t="s">
        <v>231</v>
      </c>
      <c r="L2305" s="6" t="s">
        <v>1385</v>
      </c>
    </row>
    <row r="2306" spans="1:3" ht="12.75">
      <c r="A2306" s="9"/>
      <c r="B2306" s="10" t="s">
        <v>541</v>
      </c>
      <c r="C2306" s="41">
        <f>I2305</f>
        <v>0</v>
      </c>
    </row>
    <row r="2307" spans="1:3" ht="12.75">
      <c r="A2307" s="12"/>
      <c r="B2307" s="13" t="s">
        <v>1069</v>
      </c>
      <c r="C2307" s="14" t="str">
        <f>IF(G2305="HK_VALID","Valid","Invalid")</f>
        <v>Valid</v>
      </c>
    </row>
    <row r="2308" spans="1:3" ht="12.75">
      <c r="A2308" s="12"/>
      <c r="B2308" s="13" t="s">
        <v>542</v>
      </c>
      <c r="C2308" s="14" t="s">
        <v>588</v>
      </c>
    </row>
    <row r="2309" spans="1:3" ht="12.75">
      <c r="A2309" s="12"/>
      <c r="B2309" s="13" t="s">
        <v>607</v>
      </c>
      <c r="C2309" s="14" t="str">
        <f>IF(H2305="HK_ALL","All HK modes","Nominal HK Only")</f>
        <v>All HK modes</v>
      </c>
    </row>
    <row r="2310" spans="1:3" ht="12.75">
      <c r="A2310" s="16"/>
      <c r="B2310" s="17" t="s">
        <v>543</v>
      </c>
      <c r="C2310" s="3">
        <f>E2305</f>
        <v>2</v>
      </c>
    </row>
    <row r="2311" spans="1:3" ht="12.75">
      <c r="A2311" s="51" t="s">
        <v>544</v>
      </c>
      <c r="B2311" s="52"/>
      <c r="C2311" s="14"/>
    </row>
    <row r="2312" spans="1:3" ht="25.5" customHeight="1" thickBot="1">
      <c r="A2312" s="82" t="s">
        <v>232</v>
      </c>
      <c r="B2312" s="83"/>
      <c r="C2312" s="84"/>
    </row>
    <row r="2313" spans="1:12" ht="13.5" thickBot="1">
      <c r="A2313" s="37">
        <v>403</v>
      </c>
      <c r="B2313" s="38" t="s">
        <v>286</v>
      </c>
      <c r="C2313" s="56" t="s">
        <v>1783</v>
      </c>
      <c r="D2313" s="6">
        <v>1</v>
      </c>
      <c r="E2313" s="6">
        <v>2</v>
      </c>
      <c r="G2313" s="6" t="s">
        <v>1381</v>
      </c>
      <c r="H2313" s="6" t="s">
        <v>1382</v>
      </c>
      <c r="J2313" s="6" t="s">
        <v>390</v>
      </c>
      <c r="K2313" s="6" t="s">
        <v>231</v>
      </c>
      <c r="L2313" s="6" t="s">
        <v>1385</v>
      </c>
    </row>
    <row r="2314" spans="1:3" ht="12.75">
      <c r="A2314" s="9"/>
      <c r="B2314" s="10" t="s">
        <v>541</v>
      </c>
      <c r="C2314" s="41">
        <f>I2313</f>
        <v>0</v>
      </c>
    </row>
    <row r="2315" spans="1:3" ht="12.75">
      <c r="A2315" s="12"/>
      <c r="B2315" s="13" t="s">
        <v>1069</v>
      </c>
      <c r="C2315" s="14" t="str">
        <f>IF(G2313="HK_VALID","Valid","Invalid")</f>
        <v>Valid</v>
      </c>
    </row>
    <row r="2316" spans="1:3" ht="12.75">
      <c r="A2316" s="12"/>
      <c r="B2316" s="13" t="s">
        <v>542</v>
      </c>
      <c r="C2316" s="14" t="s">
        <v>588</v>
      </c>
    </row>
    <row r="2317" spans="1:3" ht="12.75">
      <c r="A2317" s="12"/>
      <c r="B2317" s="13" t="s">
        <v>607</v>
      </c>
      <c r="C2317" s="14" t="str">
        <f>IF(H2313="HK_ALL","All HK modes","Nominal HK Only")</f>
        <v>All HK modes</v>
      </c>
    </row>
    <row r="2318" spans="1:3" ht="12.75">
      <c r="A2318" s="16"/>
      <c r="B2318" s="17" t="s">
        <v>543</v>
      </c>
      <c r="C2318" s="3">
        <f>E2313</f>
        <v>2</v>
      </c>
    </row>
    <row r="2319" spans="1:3" ht="12.75">
      <c r="A2319" s="51" t="s">
        <v>544</v>
      </c>
      <c r="B2319" s="52"/>
      <c r="C2319" s="14"/>
    </row>
    <row r="2320" spans="1:3" ht="25.5" customHeight="1" thickBot="1">
      <c r="A2320" s="82" t="s">
        <v>232</v>
      </c>
      <c r="B2320" s="83"/>
      <c r="C2320" s="84"/>
    </row>
    <row r="2321" spans="1:12" ht="13.5" thickBot="1">
      <c r="A2321" s="37">
        <v>404</v>
      </c>
      <c r="B2321" s="38" t="s">
        <v>1690</v>
      </c>
      <c r="C2321" s="56" t="s">
        <v>1787</v>
      </c>
      <c r="D2321" s="6">
        <v>1</v>
      </c>
      <c r="E2321" s="6">
        <v>2</v>
      </c>
      <c r="G2321" s="6" t="s">
        <v>1381</v>
      </c>
      <c r="H2321" s="6" t="s">
        <v>1382</v>
      </c>
      <c r="I2321" s="6" t="s">
        <v>518</v>
      </c>
      <c r="J2321" s="6" t="s">
        <v>1383</v>
      </c>
      <c r="K2321" s="6" t="s">
        <v>701</v>
      </c>
      <c r="L2321" s="6" t="s">
        <v>1385</v>
      </c>
    </row>
    <row r="2322" spans="1:3" ht="12.75">
      <c r="A2322" s="9"/>
      <c r="B2322" s="10" t="s">
        <v>541</v>
      </c>
      <c r="C2322" s="41" t="str">
        <f>I2321</f>
        <v>Bit field</v>
      </c>
    </row>
    <row r="2323" spans="1:3" ht="12.75">
      <c r="A2323" s="12"/>
      <c r="B2323" s="13" t="s">
        <v>1069</v>
      </c>
      <c r="C2323" s="14" t="str">
        <f>IF(G2321="HK_VALID","Valid","Invalid")</f>
        <v>Valid</v>
      </c>
    </row>
    <row r="2324" spans="1:3" ht="12.75">
      <c r="A2324" s="12"/>
      <c r="B2324" s="13" t="s">
        <v>542</v>
      </c>
      <c r="C2324" s="14" t="s">
        <v>588</v>
      </c>
    </row>
    <row r="2325" spans="1:3" ht="12.75">
      <c r="A2325" s="12"/>
      <c r="B2325" s="13" t="s">
        <v>607</v>
      </c>
      <c r="C2325" s="14" t="str">
        <f>IF(H2321="HK_ALL","All HK modes","Nominal HK Only")</f>
        <v>All HK modes</v>
      </c>
    </row>
    <row r="2326" spans="1:3" ht="12.75">
      <c r="A2326" s="16"/>
      <c r="B2326" s="17" t="s">
        <v>543</v>
      </c>
      <c r="C2326" s="3" t="s">
        <v>119</v>
      </c>
    </row>
    <row r="2327" spans="1:3" ht="12.75">
      <c r="A2327" s="51" t="s">
        <v>544</v>
      </c>
      <c r="B2327" s="52"/>
      <c r="C2327" s="14"/>
    </row>
    <row r="2328" spans="1:3" ht="25.5" customHeight="1">
      <c r="A2328" s="90" t="s">
        <v>935</v>
      </c>
      <c r="B2328" s="91"/>
      <c r="C2328" s="92"/>
    </row>
    <row r="2329" spans="1:3" ht="12.75" customHeight="1">
      <c r="A2329" s="45" t="s">
        <v>936</v>
      </c>
      <c r="B2329" s="19" t="s">
        <v>983</v>
      </c>
      <c r="C2329" s="15"/>
    </row>
    <row r="2330" spans="1:3" ht="12.75" customHeight="1">
      <c r="A2330" s="45" t="s">
        <v>937</v>
      </c>
      <c r="B2330" s="19" t="s">
        <v>515</v>
      </c>
      <c r="C2330" s="15"/>
    </row>
    <row r="2331" spans="1:3" ht="12.75" customHeight="1">
      <c r="A2331" s="45" t="s">
        <v>984</v>
      </c>
      <c r="B2331" s="19" t="s">
        <v>699</v>
      </c>
      <c r="C2331" s="15"/>
    </row>
    <row r="2332" spans="1:3" ht="12.75" customHeight="1">
      <c r="A2332" s="45" t="s">
        <v>985</v>
      </c>
      <c r="B2332" s="19" t="s">
        <v>700</v>
      </c>
      <c r="C2332" s="15"/>
    </row>
    <row r="2333" spans="1:3" ht="12.75">
      <c r="A2333" s="33" t="s">
        <v>1691</v>
      </c>
      <c r="B2333" s="28" t="s">
        <v>758</v>
      </c>
      <c r="C2333" s="15" t="s">
        <v>746</v>
      </c>
    </row>
    <row r="2334" spans="1:3" ht="12.75">
      <c r="A2334" s="33" t="s">
        <v>747</v>
      </c>
      <c r="B2334" s="28" t="s">
        <v>704</v>
      </c>
      <c r="C2334" s="15" t="s">
        <v>705</v>
      </c>
    </row>
    <row r="2335" spans="1:3" ht="12.75">
      <c r="A2335" s="33" t="s">
        <v>748</v>
      </c>
      <c r="B2335" s="28" t="s">
        <v>757</v>
      </c>
      <c r="C2335" s="15" t="s">
        <v>759</v>
      </c>
    </row>
    <row r="2336" spans="1:3" ht="12.75">
      <c r="A2336" s="33" t="s">
        <v>749</v>
      </c>
      <c r="B2336" s="28" t="s">
        <v>756</v>
      </c>
      <c r="C2336" s="15" t="s">
        <v>760</v>
      </c>
    </row>
    <row r="2337" spans="1:3" ht="12.75">
      <c r="A2337" s="33" t="s">
        <v>750</v>
      </c>
      <c r="B2337" s="28" t="s">
        <v>753</v>
      </c>
      <c r="C2337" s="15" t="s">
        <v>933</v>
      </c>
    </row>
    <row r="2338" spans="1:3" ht="25.5">
      <c r="A2338" s="33" t="s">
        <v>751</v>
      </c>
      <c r="B2338" s="28" t="s">
        <v>754</v>
      </c>
      <c r="C2338" s="15" t="s">
        <v>474</v>
      </c>
    </row>
    <row r="2339" spans="1:3" ht="25.5">
      <c r="A2339" s="33" t="s">
        <v>752</v>
      </c>
      <c r="B2339" s="28" t="s">
        <v>755</v>
      </c>
      <c r="C2339" s="15" t="s">
        <v>934</v>
      </c>
    </row>
    <row r="2340" spans="1:3" ht="26.25" thickBot="1">
      <c r="A2340" s="33" t="s">
        <v>2215</v>
      </c>
      <c r="B2340" s="28" t="s">
        <v>2216</v>
      </c>
      <c r="C2340" s="15" t="s">
        <v>230</v>
      </c>
    </row>
    <row r="2341" spans="1:12" ht="13.5" thickBot="1">
      <c r="A2341" s="1">
        <v>405</v>
      </c>
      <c r="B2341" s="2" t="s">
        <v>460</v>
      </c>
      <c r="C2341" s="56" t="s">
        <v>1787</v>
      </c>
      <c r="D2341" s="6">
        <v>1</v>
      </c>
      <c r="E2341" s="6">
        <v>2</v>
      </c>
      <c r="G2341" s="6" t="s">
        <v>2212</v>
      </c>
      <c r="H2341" s="6" t="s">
        <v>1382</v>
      </c>
      <c r="I2341" s="6" t="s">
        <v>2146</v>
      </c>
      <c r="J2341" s="6" t="s">
        <v>390</v>
      </c>
      <c r="K2341" s="6" t="s">
        <v>1494</v>
      </c>
      <c r="L2341" s="6" t="s">
        <v>1385</v>
      </c>
    </row>
    <row r="2342" spans="1:3" ht="12.75">
      <c r="A2342" s="9"/>
      <c r="B2342" s="10" t="s">
        <v>541</v>
      </c>
      <c r="C2342" s="41" t="str">
        <f>I2341</f>
        <v>Decimal (1 unit = 1ohm)</v>
      </c>
    </row>
    <row r="2343" spans="1:3" ht="12.75">
      <c r="A2343" s="12"/>
      <c r="B2343" s="13" t="s">
        <v>1069</v>
      </c>
      <c r="C2343" s="14" t="str">
        <f>IF(G2341="HK_VALID","Valid","Invalid")</f>
        <v>Invalid</v>
      </c>
    </row>
    <row r="2344" spans="1:3" ht="12.75">
      <c r="A2344" s="12"/>
      <c r="B2344" s="13" t="s">
        <v>542</v>
      </c>
      <c r="C2344" s="14" t="s">
        <v>1472</v>
      </c>
    </row>
    <row r="2345" spans="1:3" ht="12.75">
      <c r="A2345" s="12"/>
      <c r="B2345" s="13" t="s">
        <v>607</v>
      </c>
      <c r="C2345" s="14" t="str">
        <f>IF(H2341="HK_ALL","All HK modes","Nominal HK Only")</f>
        <v>All HK modes</v>
      </c>
    </row>
    <row r="2346" spans="1:3" ht="12.75">
      <c r="A2346" s="16"/>
      <c r="B2346" s="17" t="s">
        <v>543</v>
      </c>
      <c r="C2346" s="3">
        <f>E2341</f>
        <v>2</v>
      </c>
    </row>
    <row r="2347" spans="1:3" ht="12.75">
      <c r="A2347" s="51" t="s">
        <v>544</v>
      </c>
      <c r="B2347" s="52"/>
      <c r="C2347" s="14"/>
    </row>
    <row r="2348" spans="1:3" ht="25.5" customHeight="1" thickBot="1">
      <c r="A2348" s="82" t="s">
        <v>1468</v>
      </c>
      <c r="B2348" s="83"/>
      <c r="C2348" s="84"/>
    </row>
    <row r="2349" spans="1:12" ht="13.5" thickBot="1">
      <c r="A2349" s="37">
        <v>406</v>
      </c>
      <c r="B2349" s="38" t="s">
        <v>461</v>
      </c>
      <c r="C2349" s="56" t="s">
        <v>1787</v>
      </c>
      <c r="D2349" s="6">
        <v>1</v>
      </c>
      <c r="E2349" s="6">
        <v>2</v>
      </c>
      <c r="G2349" s="6" t="s">
        <v>2212</v>
      </c>
      <c r="H2349" s="6" t="s">
        <v>1382</v>
      </c>
      <c r="I2349" s="6" t="s">
        <v>2146</v>
      </c>
      <c r="J2349" s="6" t="s">
        <v>390</v>
      </c>
      <c r="K2349" s="6" t="s">
        <v>279</v>
      </c>
      <c r="L2349" s="6" t="s">
        <v>1385</v>
      </c>
    </row>
    <row r="2350" spans="1:3" ht="12.75">
      <c r="A2350" s="9"/>
      <c r="B2350" s="10" t="s">
        <v>541</v>
      </c>
      <c r="C2350" s="41" t="str">
        <f>I2349</f>
        <v>Decimal (1 unit = 1ohm)</v>
      </c>
    </row>
    <row r="2351" spans="1:3" ht="12.75">
      <c r="A2351" s="12"/>
      <c r="B2351" s="13" t="s">
        <v>1069</v>
      </c>
      <c r="C2351" s="14" t="str">
        <f>IF(G2349="HK_VALID","Valid","Invalid")</f>
        <v>Invalid</v>
      </c>
    </row>
    <row r="2352" spans="1:3" ht="12.75">
      <c r="A2352" s="12"/>
      <c r="B2352" s="13" t="s">
        <v>542</v>
      </c>
      <c r="C2352" s="14" t="s">
        <v>1472</v>
      </c>
    </row>
    <row r="2353" spans="1:3" ht="12.75">
      <c r="A2353" s="12"/>
      <c r="B2353" s="13" t="s">
        <v>607</v>
      </c>
      <c r="C2353" s="14" t="str">
        <f>IF(H2349="HK_ALL","All HK modes","Nominal HK Only")</f>
        <v>All HK modes</v>
      </c>
    </row>
    <row r="2354" spans="1:3" ht="12.75">
      <c r="A2354" s="16"/>
      <c r="B2354" s="17" t="s">
        <v>543</v>
      </c>
      <c r="C2354" s="3">
        <f>E2349</f>
        <v>2</v>
      </c>
    </row>
    <row r="2355" spans="1:3" ht="12.75">
      <c r="A2355" s="51" t="s">
        <v>544</v>
      </c>
      <c r="B2355" s="52"/>
      <c r="C2355" s="14"/>
    </row>
    <row r="2356" spans="1:3" ht="25.5" customHeight="1" thickBot="1">
      <c r="A2356" s="82" t="s">
        <v>1469</v>
      </c>
      <c r="B2356" s="83"/>
      <c r="C2356" s="84"/>
    </row>
    <row r="2357" spans="1:12" ht="13.5" thickBot="1">
      <c r="A2357" s="37">
        <v>407</v>
      </c>
      <c r="B2357" s="38" t="s">
        <v>1838</v>
      </c>
      <c r="C2357" s="56" t="s">
        <v>1787</v>
      </c>
      <c r="D2357" s="6">
        <v>1</v>
      </c>
      <c r="E2357" s="6">
        <v>2</v>
      </c>
      <c r="G2357" s="6" t="s">
        <v>2212</v>
      </c>
      <c r="H2357" s="6" t="s">
        <v>1382</v>
      </c>
      <c r="I2357" s="6" t="s">
        <v>2146</v>
      </c>
      <c r="J2357" s="6" t="s">
        <v>390</v>
      </c>
      <c r="K2357" s="6" t="s">
        <v>273</v>
      </c>
      <c r="L2357" s="6" t="s">
        <v>1385</v>
      </c>
    </row>
    <row r="2358" spans="1:3" ht="12.75">
      <c r="A2358" s="9"/>
      <c r="B2358" s="10" t="s">
        <v>541</v>
      </c>
      <c r="C2358" s="41" t="str">
        <f>I2357</f>
        <v>Decimal (1 unit = 1ohm)</v>
      </c>
    </row>
    <row r="2359" spans="1:3" ht="12.75">
      <c r="A2359" s="12"/>
      <c r="B2359" s="13" t="s">
        <v>1069</v>
      </c>
      <c r="C2359" s="14" t="str">
        <f>IF(G2357="HK_VALID","Valid","Invalid")</f>
        <v>Invalid</v>
      </c>
    </row>
    <row r="2360" spans="1:3" ht="12.75">
      <c r="A2360" s="12"/>
      <c r="B2360" s="13" t="s">
        <v>542</v>
      </c>
      <c r="C2360" s="14" t="s">
        <v>1472</v>
      </c>
    </row>
    <row r="2361" spans="1:3" ht="12.75">
      <c r="A2361" s="12"/>
      <c r="B2361" s="13" t="s">
        <v>607</v>
      </c>
      <c r="C2361" s="14" t="str">
        <f>IF(H2357="HK_ALL","All HK modes","Nominal HK Only")</f>
        <v>All HK modes</v>
      </c>
    </row>
    <row r="2362" spans="1:3" ht="12.75">
      <c r="A2362" s="16"/>
      <c r="B2362" s="17" t="s">
        <v>543</v>
      </c>
      <c r="C2362" s="3">
        <f>E2357</f>
        <v>2</v>
      </c>
    </row>
    <row r="2363" spans="1:3" ht="12.75">
      <c r="A2363" s="51" t="s">
        <v>544</v>
      </c>
      <c r="B2363" s="52"/>
      <c r="C2363" s="14"/>
    </row>
    <row r="2364" spans="1:3" ht="25.5" customHeight="1" thickBot="1">
      <c r="A2364" s="82" t="s">
        <v>1470</v>
      </c>
      <c r="B2364" s="83"/>
      <c r="C2364" s="84"/>
    </row>
    <row r="2365" spans="1:12" ht="13.5" thickBot="1">
      <c r="A2365" s="37">
        <v>408</v>
      </c>
      <c r="B2365" s="38" t="s">
        <v>464</v>
      </c>
      <c r="C2365" s="56" t="s">
        <v>1787</v>
      </c>
      <c r="D2365" s="6">
        <v>1</v>
      </c>
      <c r="E2365" s="6">
        <v>2</v>
      </c>
      <c r="G2365" s="6" t="s">
        <v>2212</v>
      </c>
      <c r="H2365" s="6" t="s">
        <v>1382</v>
      </c>
      <c r="I2365" s="6" t="s">
        <v>2146</v>
      </c>
      <c r="J2365" s="6" t="s">
        <v>390</v>
      </c>
      <c r="K2365" s="6" t="s">
        <v>272</v>
      </c>
      <c r="L2365" s="6" t="s">
        <v>1385</v>
      </c>
    </row>
    <row r="2366" spans="1:3" ht="12.75">
      <c r="A2366" s="9"/>
      <c r="B2366" s="10" t="s">
        <v>541</v>
      </c>
      <c r="C2366" s="41" t="str">
        <f>I2365</f>
        <v>Decimal (1 unit = 1ohm)</v>
      </c>
    </row>
    <row r="2367" spans="1:3" ht="12.75">
      <c r="A2367" s="12"/>
      <c r="B2367" s="13" t="s">
        <v>1069</v>
      </c>
      <c r="C2367" s="14" t="str">
        <f>IF(G2365="HK_VALID","Valid","Invalid")</f>
        <v>Invalid</v>
      </c>
    </row>
    <row r="2368" spans="1:3" ht="12.75">
      <c r="A2368" s="12"/>
      <c r="B2368" s="13" t="s">
        <v>542</v>
      </c>
      <c r="C2368" s="14" t="s">
        <v>1472</v>
      </c>
    </row>
    <row r="2369" spans="1:3" ht="12.75">
      <c r="A2369" s="12"/>
      <c r="B2369" s="13" t="s">
        <v>607</v>
      </c>
      <c r="C2369" s="14" t="str">
        <f>IF(H2365="HK_ALL","All HK modes","Nominal HK Only")</f>
        <v>All HK modes</v>
      </c>
    </row>
    <row r="2370" spans="1:3" ht="12.75">
      <c r="A2370" s="16"/>
      <c r="B2370" s="17" t="s">
        <v>543</v>
      </c>
      <c r="C2370" s="3">
        <f>E2365</f>
        <v>2</v>
      </c>
    </row>
    <row r="2371" spans="1:3" ht="12.75">
      <c r="A2371" s="51" t="s">
        <v>544</v>
      </c>
      <c r="B2371" s="52"/>
      <c r="C2371" s="14"/>
    </row>
    <row r="2372" spans="1:3" ht="25.5" customHeight="1" thickBot="1">
      <c r="A2372" s="82" t="s">
        <v>1471</v>
      </c>
      <c r="B2372" s="83"/>
      <c r="C2372" s="84"/>
    </row>
    <row r="2373" spans="1:12" ht="13.5" thickBot="1">
      <c r="A2373" s="37">
        <v>409</v>
      </c>
      <c r="B2373" s="38" t="s">
        <v>1473</v>
      </c>
      <c r="C2373" s="56" t="s">
        <v>1788</v>
      </c>
      <c r="D2373" s="6">
        <v>1</v>
      </c>
      <c r="E2373" s="6">
        <v>2</v>
      </c>
      <c r="G2373" s="6" t="s">
        <v>1381</v>
      </c>
      <c r="H2373" s="6" t="s">
        <v>1382</v>
      </c>
      <c r="I2373" s="6" t="s">
        <v>884</v>
      </c>
      <c r="J2373" s="6" t="s">
        <v>390</v>
      </c>
      <c r="K2373" s="6" t="s">
        <v>1474</v>
      </c>
      <c r="L2373" s="6" t="s">
        <v>1385</v>
      </c>
    </row>
    <row r="2374" spans="1:3" ht="12.75">
      <c r="A2374" s="9"/>
      <c r="B2374" s="10" t="s">
        <v>541</v>
      </c>
      <c r="C2374" s="41" t="str">
        <f>I2373</f>
        <v>Decimal(+/-32767 = +/-5.2A)</v>
      </c>
    </row>
    <row r="2375" spans="1:3" ht="12.75">
      <c r="A2375" s="12"/>
      <c r="B2375" s="13" t="s">
        <v>1069</v>
      </c>
      <c r="C2375" s="14" t="str">
        <f>IF(G2373="HK_VALID","Valid","Invalid")</f>
        <v>Valid</v>
      </c>
    </row>
    <row r="2376" spans="1:3" ht="12.75">
      <c r="A2376" s="12"/>
      <c r="B2376" s="13" t="s">
        <v>542</v>
      </c>
      <c r="C2376" s="14" t="s">
        <v>588</v>
      </c>
    </row>
    <row r="2377" spans="1:3" ht="12.75">
      <c r="A2377" s="12"/>
      <c r="B2377" s="13" t="s">
        <v>607</v>
      </c>
      <c r="C2377" s="14" t="str">
        <f>IF(H2373="HK_ALL","All HK modes","Nominal HK Only")</f>
        <v>All HK modes</v>
      </c>
    </row>
    <row r="2378" spans="1:3" ht="12.75">
      <c r="A2378" s="16"/>
      <c r="B2378" s="17" t="s">
        <v>543</v>
      </c>
      <c r="C2378" s="3">
        <f>E2373</f>
        <v>2</v>
      </c>
    </row>
    <row r="2379" spans="1:3" ht="12.75">
      <c r="A2379" s="51" t="s">
        <v>544</v>
      </c>
      <c r="B2379" s="52"/>
      <c r="C2379" s="14"/>
    </row>
    <row r="2380" spans="1:3" ht="25.5" customHeight="1" thickBot="1">
      <c r="A2380" s="82" t="s">
        <v>1121</v>
      </c>
      <c r="B2380" s="83"/>
      <c r="C2380" s="84"/>
    </row>
    <row r="2381" spans="1:12" ht="13.5" thickBot="1">
      <c r="A2381" s="37">
        <v>410</v>
      </c>
      <c r="B2381" s="38" t="s">
        <v>195</v>
      </c>
      <c r="C2381" s="56" t="s">
        <v>1788</v>
      </c>
      <c r="D2381" s="6">
        <v>1</v>
      </c>
      <c r="E2381" s="6">
        <v>2</v>
      </c>
      <c r="G2381" s="6" t="s">
        <v>1381</v>
      </c>
      <c r="H2381" s="6" t="s">
        <v>1382</v>
      </c>
      <c r="I2381" s="6" t="s">
        <v>72</v>
      </c>
      <c r="J2381" s="6" t="s">
        <v>390</v>
      </c>
      <c r="K2381" s="6" t="s">
        <v>1126</v>
      </c>
      <c r="L2381" s="6" t="s">
        <v>1385</v>
      </c>
    </row>
    <row r="2382" spans="1:3" ht="12.75">
      <c r="A2382" s="9"/>
      <c r="B2382" s="10" t="s">
        <v>541</v>
      </c>
      <c r="C2382" s="41" t="str">
        <f>I2381</f>
        <v>Decimal(+/-32767 = +/-833mA)</v>
      </c>
    </row>
    <row r="2383" spans="1:3" ht="12.75">
      <c r="A2383" s="12"/>
      <c r="B2383" s="13" t="s">
        <v>1069</v>
      </c>
      <c r="C2383" s="14" t="str">
        <f>IF(G2381="HK_VALID","Valid","Invalid")</f>
        <v>Valid</v>
      </c>
    </row>
    <row r="2384" spans="1:3" ht="12.75">
      <c r="A2384" s="12"/>
      <c r="B2384" s="13" t="s">
        <v>542</v>
      </c>
      <c r="C2384" s="14" t="s">
        <v>588</v>
      </c>
    </row>
    <row r="2385" spans="1:3" ht="12.75">
      <c r="A2385" s="12"/>
      <c r="B2385" s="13" t="s">
        <v>607</v>
      </c>
      <c r="C2385" s="14" t="str">
        <f>IF(H2381="HK_ALL","All HK modes","Nominal HK Only")</f>
        <v>All HK modes</v>
      </c>
    </row>
    <row r="2386" spans="1:3" ht="12.75">
      <c r="A2386" s="16"/>
      <c r="B2386" s="17" t="s">
        <v>543</v>
      </c>
      <c r="C2386" s="3">
        <f>E2381</f>
        <v>2</v>
      </c>
    </row>
    <row r="2387" spans="1:3" ht="12.75">
      <c r="A2387" s="51" t="s">
        <v>544</v>
      </c>
      <c r="B2387" s="52"/>
      <c r="C2387" s="14"/>
    </row>
    <row r="2388" spans="1:3" ht="25.5" customHeight="1" thickBot="1">
      <c r="A2388" s="82" t="s">
        <v>1123</v>
      </c>
      <c r="B2388" s="83"/>
      <c r="C2388" s="84"/>
    </row>
    <row r="2389" spans="1:12" ht="13.5" thickBot="1">
      <c r="A2389" s="37">
        <v>411</v>
      </c>
      <c r="B2389" s="38" t="s">
        <v>194</v>
      </c>
      <c r="C2389" s="56" t="s">
        <v>1788</v>
      </c>
      <c r="D2389" s="6">
        <v>1</v>
      </c>
      <c r="E2389" s="6">
        <v>2</v>
      </c>
      <c r="G2389" s="6" t="s">
        <v>1381</v>
      </c>
      <c r="H2389" s="6" t="s">
        <v>1382</v>
      </c>
      <c r="I2389" s="6" t="s">
        <v>72</v>
      </c>
      <c r="J2389" s="6" t="s">
        <v>390</v>
      </c>
      <c r="K2389" s="6" t="s">
        <v>1525</v>
      </c>
      <c r="L2389" s="6" t="s">
        <v>1385</v>
      </c>
    </row>
    <row r="2390" spans="1:3" ht="12.75">
      <c r="A2390" s="9"/>
      <c r="B2390" s="10" t="s">
        <v>541</v>
      </c>
      <c r="C2390" s="41" t="str">
        <f>I2389</f>
        <v>Decimal(+/-32767 = +/-833mA)</v>
      </c>
    </row>
    <row r="2391" spans="1:3" ht="12.75">
      <c r="A2391" s="12"/>
      <c r="B2391" s="13" t="s">
        <v>1069</v>
      </c>
      <c r="C2391" s="14" t="str">
        <f>IF(G2389="HK_VALID","Valid","Invalid")</f>
        <v>Valid</v>
      </c>
    </row>
    <row r="2392" spans="1:3" ht="12.75">
      <c r="A2392" s="12"/>
      <c r="B2392" s="13" t="s">
        <v>542</v>
      </c>
      <c r="C2392" s="14" t="s">
        <v>588</v>
      </c>
    </row>
    <row r="2393" spans="1:3" ht="12.75">
      <c r="A2393" s="12"/>
      <c r="B2393" s="13" t="s">
        <v>607</v>
      </c>
      <c r="C2393" s="14" t="str">
        <f>IF(H2389="HK_ALL","All HK modes","Nominal HK Only")</f>
        <v>All HK modes</v>
      </c>
    </row>
    <row r="2394" spans="1:3" ht="12.75">
      <c r="A2394" s="16"/>
      <c r="B2394" s="17" t="s">
        <v>543</v>
      </c>
      <c r="C2394" s="3">
        <f>E2389</f>
        <v>2</v>
      </c>
    </row>
    <row r="2395" spans="1:3" ht="12.75">
      <c r="A2395" s="51" t="s">
        <v>544</v>
      </c>
      <c r="B2395" s="52"/>
      <c r="C2395" s="14"/>
    </row>
    <row r="2396" spans="1:3" ht="25.5" customHeight="1" thickBot="1">
      <c r="A2396" s="82" t="s">
        <v>1124</v>
      </c>
      <c r="B2396" s="83"/>
      <c r="C2396" s="84"/>
    </row>
    <row r="2397" spans="1:12" ht="13.5" thickBot="1">
      <c r="A2397" s="37">
        <v>412</v>
      </c>
      <c r="B2397" s="38" t="s">
        <v>1122</v>
      </c>
      <c r="C2397" s="56" t="s">
        <v>1788</v>
      </c>
      <c r="D2397" s="6">
        <v>1</v>
      </c>
      <c r="E2397" s="6">
        <v>2</v>
      </c>
      <c r="G2397" s="6" t="s">
        <v>1381</v>
      </c>
      <c r="H2397" s="6" t="s">
        <v>1382</v>
      </c>
      <c r="I2397" s="6" t="s">
        <v>2167</v>
      </c>
      <c r="J2397" s="6" t="s">
        <v>390</v>
      </c>
      <c r="K2397" s="6" t="s">
        <v>1526</v>
      </c>
      <c r="L2397" s="6" t="s">
        <v>1385</v>
      </c>
    </row>
    <row r="2398" spans="1:3" ht="12.75">
      <c r="A2398" s="9"/>
      <c r="B2398" s="10" t="s">
        <v>541</v>
      </c>
      <c r="C2398" s="41" t="str">
        <f>I2397</f>
        <v>Decimal(+/-32767 = +/-1.03A)</v>
      </c>
    </row>
    <row r="2399" spans="1:3" ht="12.75">
      <c r="A2399" s="12"/>
      <c r="B2399" s="13" t="s">
        <v>1069</v>
      </c>
      <c r="C2399" s="14" t="str">
        <f>IF(G2397="HK_VALID","Valid","Invalid")</f>
        <v>Valid</v>
      </c>
    </row>
    <row r="2400" spans="1:3" ht="12.75">
      <c r="A2400" s="12"/>
      <c r="B2400" s="13" t="s">
        <v>542</v>
      </c>
      <c r="C2400" s="14" t="s">
        <v>588</v>
      </c>
    </row>
    <row r="2401" spans="1:3" ht="12.75">
      <c r="A2401" s="12"/>
      <c r="B2401" s="13" t="s">
        <v>607</v>
      </c>
      <c r="C2401" s="14" t="str">
        <f>IF(H2397="HK_ALL","All HK modes","Nominal HK Only")</f>
        <v>All HK modes</v>
      </c>
    </row>
    <row r="2402" spans="1:3" ht="12.75">
      <c r="A2402" s="16"/>
      <c r="B2402" s="17" t="s">
        <v>543</v>
      </c>
      <c r="C2402" s="3">
        <f>E2397</f>
        <v>2</v>
      </c>
    </row>
    <row r="2403" spans="1:3" ht="12.75">
      <c r="A2403" s="51" t="s">
        <v>544</v>
      </c>
      <c r="B2403" s="52"/>
      <c r="C2403" s="14"/>
    </row>
    <row r="2404" spans="1:3" ht="25.5" customHeight="1" thickBot="1">
      <c r="A2404" s="82" t="s">
        <v>1125</v>
      </c>
      <c r="B2404" s="83"/>
      <c r="C2404" s="84"/>
    </row>
    <row r="2405" spans="1:12" ht="13.5" thickBot="1">
      <c r="A2405" s="37">
        <v>413</v>
      </c>
      <c r="B2405" s="38" t="s">
        <v>382</v>
      </c>
      <c r="C2405" s="56" t="s">
        <v>1788</v>
      </c>
      <c r="D2405" s="6">
        <v>1</v>
      </c>
      <c r="E2405" s="6">
        <v>2</v>
      </c>
      <c r="G2405" s="6" t="s">
        <v>1381</v>
      </c>
      <c r="H2405" s="6" t="s">
        <v>1382</v>
      </c>
      <c r="I2405" s="6" t="s">
        <v>586</v>
      </c>
      <c r="J2405" s="6" t="s">
        <v>390</v>
      </c>
      <c r="K2405" s="6" t="s">
        <v>384</v>
      </c>
      <c r="L2405" s="6" t="s">
        <v>1385</v>
      </c>
    </row>
    <row r="2406" spans="1:3" ht="26.25" customHeight="1">
      <c r="A2406" s="9"/>
      <c r="B2406" s="10" t="s">
        <v>541</v>
      </c>
      <c r="C2406" s="41" t="str">
        <f>I2405</f>
        <v>Decimal (0=0ohms, -32767 = 100Kohms)</v>
      </c>
    </row>
    <row r="2407" spans="1:3" ht="12.75">
      <c r="A2407" s="12"/>
      <c r="B2407" s="13" t="s">
        <v>1069</v>
      </c>
      <c r="C2407" s="14" t="str">
        <f>IF(G2405="HK_VALID","Valid","Invalid")</f>
        <v>Valid</v>
      </c>
    </row>
    <row r="2408" spans="1:3" ht="12.75">
      <c r="A2408" s="12"/>
      <c r="B2408" s="13" t="s">
        <v>542</v>
      </c>
      <c r="C2408" s="14" t="s">
        <v>383</v>
      </c>
    </row>
    <row r="2409" spans="1:3" ht="12.75">
      <c r="A2409" s="12"/>
      <c r="B2409" s="13" t="s">
        <v>607</v>
      </c>
      <c r="C2409" s="14" t="str">
        <f>IF(H2405="HK_ALL","All HK modes","Nominal HK Only")</f>
        <v>All HK modes</v>
      </c>
    </row>
    <row r="2410" spans="1:3" ht="12.75">
      <c r="A2410" s="12"/>
      <c r="B2410" s="13" t="s">
        <v>543</v>
      </c>
      <c r="C2410" s="14">
        <f>E2405</f>
        <v>2</v>
      </c>
    </row>
    <row r="2411" spans="1:3" ht="12.75">
      <c r="A2411" s="4" t="s">
        <v>544</v>
      </c>
      <c r="B2411" s="53"/>
      <c r="C2411" s="14"/>
    </row>
    <row r="2412" spans="1:3" ht="93.75" customHeight="1">
      <c r="A2412" s="93" t="s">
        <v>1364</v>
      </c>
      <c r="B2412" s="94"/>
      <c r="C2412" s="95"/>
    </row>
    <row r="2413" spans="1:3" ht="12.75">
      <c r="A2413" s="4" t="s">
        <v>799</v>
      </c>
      <c r="B2413" s="53"/>
      <c r="C2413" s="14"/>
    </row>
    <row r="2414" spans="1:3" ht="31.5" customHeight="1" thickBot="1">
      <c r="A2414" s="82" t="s">
        <v>1851</v>
      </c>
      <c r="B2414" s="83"/>
      <c r="C2414" s="84"/>
    </row>
    <row r="2415" spans="1:12" ht="13.5" thickBot="1">
      <c r="A2415" s="37">
        <v>414</v>
      </c>
      <c r="B2415" s="38" t="s">
        <v>386</v>
      </c>
      <c r="C2415" s="56" t="s">
        <v>1788</v>
      </c>
      <c r="D2415" s="6">
        <v>1</v>
      </c>
      <c r="E2415" s="6">
        <v>2</v>
      </c>
      <c r="G2415" s="6" t="s">
        <v>1381</v>
      </c>
      <c r="H2415" s="6" t="s">
        <v>1382</v>
      </c>
      <c r="I2415" s="6" t="s">
        <v>587</v>
      </c>
      <c r="J2415" s="6" t="s">
        <v>390</v>
      </c>
      <c r="K2415" s="6" t="s">
        <v>385</v>
      </c>
      <c r="L2415" s="6" t="s">
        <v>1385</v>
      </c>
    </row>
    <row r="2416" spans="1:3" ht="26.25" customHeight="1">
      <c r="A2416" s="9"/>
      <c r="B2416" s="10" t="s">
        <v>541</v>
      </c>
      <c r="C2416" s="41" t="str">
        <f>I2415</f>
        <v>Decimal (0=0ohms, -32767 = 200Kohms)</v>
      </c>
    </row>
    <row r="2417" spans="1:3" ht="12.75">
      <c r="A2417" s="12"/>
      <c r="B2417" s="13" t="s">
        <v>1069</v>
      </c>
      <c r="C2417" s="14" t="str">
        <f>IF(G2415="HK_VALID","Valid","Invalid")</f>
        <v>Valid</v>
      </c>
    </row>
    <row r="2418" spans="1:3" ht="12.75">
      <c r="A2418" s="12"/>
      <c r="B2418" s="13" t="s">
        <v>542</v>
      </c>
      <c r="C2418" s="14" t="s">
        <v>383</v>
      </c>
    </row>
    <row r="2419" spans="1:3" ht="12.75">
      <c r="A2419" s="12"/>
      <c r="B2419" s="13" t="s">
        <v>607</v>
      </c>
      <c r="C2419" s="14" t="str">
        <f>IF(H2415="HK_ALL","All HK modes","Nominal HK Only")</f>
        <v>All HK modes</v>
      </c>
    </row>
    <row r="2420" spans="1:3" ht="12.75">
      <c r="A2420" s="12"/>
      <c r="B2420" s="13" t="s">
        <v>543</v>
      </c>
      <c r="C2420" s="14">
        <f>E2415</f>
        <v>2</v>
      </c>
    </row>
    <row r="2421" spans="1:3" ht="12.75">
      <c r="A2421" s="4" t="s">
        <v>544</v>
      </c>
      <c r="B2421" s="53"/>
      <c r="C2421" s="14"/>
    </row>
    <row r="2422" spans="1:3" ht="78.75" customHeight="1">
      <c r="A2422" s="90" t="s">
        <v>73</v>
      </c>
      <c r="B2422" s="96"/>
      <c r="C2422" s="92"/>
    </row>
    <row r="2423" spans="1:3" ht="12.75">
      <c r="A2423" s="4" t="s">
        <v>799</v>
      </c>
      <c r="B2423" s="53"/>
      <c r="C2423" s="14"/>
    </row>
    <row r="2424" spans="1:3" ht="31.5" customHeight="1" thickBot="1">
      <c r="A2424" s="82" t="s">
        <v>1852</v>
      </c>
      <c r="B2424" s="83"/>
      <c r="C2424" s="84"/>
    </row>
    <row r="2425" spans="1:12" ht="13.5" thickBot="1">
      <c r="A2425" s="47">
        <v>415</v>
      </c>
      <c r="B2425" s="38" t="s">
        <v>1528</v>
      </c>
      <c r="C2425" s="56" t="s">
        <v>1783</v>
      </c>
      <c r="D2425" s="6">
        <v>1</v>
      </c>
      <c r="E2425" s="6">
        <v>2</v>
      </c>
      <c r="G2425" s="6" t="s">
        <v>2212</v>
      </c>
      <c r="H2425" s="6" t="s">
        <v>1382</v>
      </c>
      <c r="J2425" s="6" t="s">
        <v>390</v>
      </c>
      <c r="K2425" s="6" t="s">
        <v>231</v>
      </c>
      <c r="L2425" s="6" t="s">
        <v>1385</v>
      </c>
    </row>
    <row r="2426" spans="1:3" ht="12.75">
      <c r="A2426" s="9"/>
      <c r="B2426" s="10" t="s">
        <v>541</v>
      </c>
      <c r="C2426" s="41">
        <f>I2425</f>
        <v>0</v>
      </c>
    </row>
    <row r="2427" spans="1:3" ht="12.75">
      <c r="A2427" s="12"/>
      <c r="B2427" s="13" t="s">
        <v>1069</v>
      </c>
      <c r="C2427" s="14" t="str">
        <f>IF(G2425="HK_VALID","Valid","Invalid")</f>
        <v>Invalid</v>
      </c>
    </row>
    <row r="2428" spans="1:3" ht="12.75">
      <c r="A2428" s="12"/>
      <c r="B2428" s="13" t="s">
        <v>542</v>
      </c>
      <c r="C2428" s="14" t="s">
        <v>1527</v>
      </c>
    </row>
    <row r="2429" spans="1:3" ht="12.75">
      <c r="A2429" s="12"/>
      <c r="B2429" s="13" t="s">
        <v>607</v>
      </c>
      <c r="C2429" s="14" t="str">
        <f>IF(H2425="HK_ALL","All HK modes","Nominal HK Only")</f>
        <v>All HK modes</v>
      </c>
    </row>
    <row r="2430" spans="1:3" ht="12.75">
      <c r="A2430" s="16"/>
      <c r="B2430" s="17" t="s">
        <v>543</v>
      </c>
      <c r="C2430" s="3">
        <f>E2425</f>
        <v>2</v>
      </c>
    </row>
    <row r="2431" spans="1:3" ht="12.75">
      <c r="A2431" s="51" t="s">
        <v>544</v>
      </c>
      <c r="B2431" s="52"/>
      <c r="C2431" s="14"/>
    </row>
    <row r="2432" spans="1:3" ht="25.5" customHeight="1" thickBot="1">
      <c r="A2432" s="82" t="s">
        <v>232</v>
      </c>
      <c r="B2432" s="83"/>
      <c r="C2432" s="84"/>
    </row>
    <row r="2433" spans="1:12" ht="13.5" thickBot="1">
      <c r="A2433" s="37">
        <v>416</v>
      </c>
      <c r="B2433" s="38" t="s">
        <v>1529</v>
      </c>
      <c r="C2433" s="56" t="s">
        <v>1783</v>
      </c>
      <c r="D2433" s="6">
        <v>1</v>
      </c>
      <c r="E2433" s="6">
        <v>2</v>
      </c>
      <c r="G2433" s="6" t="s">
        <v>2212</v>
      </c>
      <c r="H2433" s="6" t="s">
        <v>1382</v>
      </c>
      <c r="J2433" s="6" t="s">
        <v>390</v>
      </c>
      <c r="K2433" s="6" t="s">
        <v>231</v>
      </c>
      <c r="L2433" s="6" t="s">
        <v>1385</v>
      </c>
    </row>
    <row r="2434" spans="1:3" ht="12.75">
      <c r="A2434" s="9"/>
      <c r="B2434" s="10" t="s">
        <v>541</v>
      </c>
      <c r="C2434" s="41">
        <f>I2433</f>
        <v>0</v>
      </c>
    </row>
    <row r="2435" spans="1:3" ht="12.75">
      <c r="A2435" s="12"/>
      <c r="B2435" s="13" t="s">
        <v>1069</v>
      </c>
      <c r="C2435" s="14" t="str">
        <f>IF(G2433="HK_VALID","Valid","Invalid")</f>
        <v>Invalid</v>
      </c>
    </row>
    <row r="2436" spans="1:3" ht="12.75">
      <c r="A2436" s="12"/>
      <c r="B2436" s="13" t="s">
        <v>542</v>
      </c>
      <c r="C2436" s="14" t="s">
        <v>1527</v>
      </c>
    </row>
    <row r="2437" spans="1:3" ht="12.75">
      <c r="A2437" s="12"/>
      <c r="B2437" s="13" t="s">
        <v>607</v>
      </c>
      <c r="C2437" s="14" t="str">
        <f>IF(H2433="HK_ALL","All HK modes","Nominal HK Only")</f>
        <v>All HK modes</v>
      </c>
    </row>
    <row r="2438" spans="1:3" ht="12.75">
      <c r="A2438" s="16"/>
      <c r="B2438" s="17" t="s">
        <v>543</v>
      </c>
      <c r="C2438" s="3">
        <f>E2433</f>
        <v>2</v>
      </c>
    </row>
    <row r="2439" spans="1:3" ht="12.75">
      <c r="A2439" s="51" t="s">
        <v>544</v>
      </c>
      <c r="B2439" s="52"/>
      <c r="C2439" s="14"/>
    </row>
    <row r="2440" spans="1:3" ht="25.5" customHeight="1" thickBot="1">
      <c r="A2440" s="82" t="s">
        <v>232</v>
      </c>
      <c r="B2440" s="83"/>
      <c r="C2440" s="84"/>
    </row>
    <row r="2441" spans="1:12" ht="13.5" thickBot="1">
      <c r="A2441" s="37">
        <v>417</v>
      </c>
      <c r="B2441" s="38" t="s">
        <v>1530</v>
      </c>
      <c r="C2441" s="56" t="s">
        <v>1783</v>
      </c>
      <c r="D2441" s="6">
        <v>1</v>
      </c>
      <c r="E2441" s="6">
        <v>2</v>
      </c>
      <c r="G2441" s="6" t="s">
        <v>2212</v>
      </c>
      <c r="H2441" s="6" t="s">
        <v>1382</v>
      </c>
      <c r="J2441" s="6" t="s">
        <v>390</v>
      </c>
      <c r="K2441" s="6" t="s">
        <v>231</v>
      </c>
      <c r="L2441" s="6" t="s">
        <v>1385</v>
      </c>
    </row>
    <row r="2442" spans="1:3" ht="12.75">
      <c r="A2442" s="9"/>
      <c r="B2442" s="10" t="s">
        <v>541</v>
      </c>
      <c r="C2442" s="41">
        <f>I2441</f>
        <v>0</v>
      </c>
    </row>
    <row r="2443" spans="1:3" ht="12.75">
      <c r="A2443" s="12"/>
      <c r="B2443" s="13" t="s">
        <v>1069</v>
      </c>
      <c r="C2443" s="14" t="str">
        <f>IF(G2441="HK_VALID","Valid","Invalid")</f>
        <v>Invalid</v>
      </c>
    </row>
    <row r="2444" spans="1:3" ht="12.75">
      <c r="A2444" s="12"/>
      <c r="B2444" s="13" t="s">
        <v>542</v>
      </c>
      <c r="C2444" s="14" t="s">
        <v>1527</v>
      </c>
    </row>
    <row r="2445" spans="1:3" ht="12.75">
      <c r="A2445" s="12"/>
      <c r="B2445" s="13" t="s">
        <v>607</v>
      </c>
      <c r="C2445" s="14" t="str">
        <f>IF(H2441="HK_ALL","All HK modes","Nominal HK Only")</f>
        <v>All HK modes</v>
      </c>
    </row>
    <row r="2446" spans="1:3" ht="12.75">
      <c r="A2446" s="16"/>
      <c r="B2446" s="17" t="s">
        <v>543</v>
      </c>
      <c r="C2446" s="3">
        <f>E2441</f>
        <v>2</v>
      </c>
    </row>
    <row r="2447" spans="1:3" ht="12.75">
      <c r="A2447" s="51" t="s">
        <v>544</v>
      </c>
      <c r="B2447" s="52"/>
      <c r="C2447" s="14"/>
    </row>
    <row r="2448" spans="1:3" ht="25.5" customHeight="1" thickBot="1">
      <c r="A2448" s="82" t="s">
        <v>232</v>
      </c>
      <c r="B2448" s="83"/>
      <c r="C2448" s="84"/>
    </row>
    <row r="2449" spans="1:12" ht="13.5" thickBot="1">
      <c r="A2449" s="37">
        <v>418</v>
      </c>
      <c r="B2449" s="38" t="s">
        <v>1531</v>
      </c>
      <c r="C2449" s="56" t="s">
        <v>1783</v>
      </c>
      <c r="D2449" s="6">
        <v>1</v>
      </c>
      <c r="E2449" s="6">
        <v>2</v>
      </c>
      <c r="G2449" s="6" t="s">
        <v>2212</v>
      </c>
      <c r="H2449" s="6" t="s">
        <v>1382</v>
      </c>
      <c r="J2449" s="6" t="s">
        <v>390</v>
      </c>
      <c r="K2449" s="6" t="s">
        <v>231</v>
      </c>
      <c r="L2449" s="6" t="s">
        <v>1385</v>
      </c>
    </row>
    <row r="2450" spans="1:3" ht="12.75">
      <c r="A2450" s="9"/>
      <c r="B2450" s="10" t="s">
        <v>541</v>
      </c>
      <c r="C2450" s="41">
        <f>I2449</f>
        <v>0</v>
      </c>
    </row>
    <row r="2451" spans="1:3" ht="12.75">
      <c r="A2451" s="12"/>
      <c r="B2451" s="13" t="s">
        <v>1069</v>
      </c>
      <c r="C2451" s="14" t="str">
        <f>IF(G2449="HK_VALID","Valid","Invalid")</f>
        <v>Invalid</v>
      </c>
    </row>
    <row r="2452" spans="1:3" ht="12.75">
      <c r="A2452" s="12"/>
      <c r="B2452" s="13" t="s">
        <v>542</v>
      </c>
      <c r="C2452" s="14" t="s">
        <v>1527</v>
      </c>
    </row>
    <row r="2453" spans="1:3" ht="12.75">
      <c r="A2453" s="12"/>
      <c r="B2453" s="13" t="s">
        <v>607</v>
      </c>
      <c r="C2453" s="14" t="str">
        <f>IF(H2449="HK_ALL","All HK modes","Nominal HK Only")</f>
        <v>All HK modes</v>
      </c>
    </row>
    <row r="2454" spans="1:3" ht="12.75">
      <c r="A2454" s="16"/>
      <c r="B2454" s="17" t="s">
        <v>543</v>
      </c>
      <c r="C2454" s="3">
        <f>E2449</f>
        <v>2</v>
      </c>
    </row>
    <row r="2455" spans="1:3" ht="12.75">
      <c r="A2455" s="51" t="s">
        <v>544</v>
      </c>
      <c r="B2455" s="52"/>
      <c r="C2455" s="14"/>
    </row>
    <row r="2456" spans="1:3" ht="25.5" customHeight="1" thickBot="1">
      <c r="A2456" s="82" t="s">
        <v>232</v>
      </c>
      <c r="B2456" s="83"/>
      <c r="C2456" s="84"/>
    </row>
    <row r="2457" spans="1:12" ht="13.5" thickBot="1">
      <c r="A2457" s="37">
        <v>419</v>
      </c>
      <c r="B2457" s="38" t="s">
        <v>1467</v>
      </c>
      <c r="C2457" s="56" t="s">
        <v>1789</v>
      </c>
      <c r="D2457" s="6">
        <v>1</v>
      </c>
      <c r="E2457" s="6">
        <v>2</v>
      </c>
      <c r="G2457" s="6" t="s">
        <v>1381</v>
      </c>
      <c r="H2457" s="6" t="s">
        <v>1382</v>
      </c>
      <c r="I2457" s="6" t="s">
        <v>888</v>
      </c>
      <c r="J2457" s="6" t="s">
        <v>390</v>
      </c>
      <c r="K2457" s="6" t="s">
        <v>666</v>
      </c>
      <c r="L2457" s="6" t="s">
        <v>1385</v>
      </c>
    </row>
    <row r="2458" spans="1:3" ht="12.75">
      <c r="A2458" s="9"/>
      <c r="B2458" s="10" t="s">
        <v>541</v>
      </c>
      <c r="C2458" s="41" t="str">
        <f>I2457</f>
        <v>Decimal(+/-32767 = +/-50V)</v>
      </c>
    </row>
    <row r="2459" spans="1:3" ht="12.75">
      <c r="A2459" s="12"/>
      <c r="B2459" s="13" t="s">
        <v>1069</v>
      </c>
      <c r="C2459" s="14" t="str">
        <f>IF(G2457="HK_VALID","Valid","Invalid")</f>
        <v>Valid</v>
      </c>
    </row>
    <row r="2460" spans="1:3" ht="12.75">
      <c r="A2460" s="12"/>
      <c r="B2460" s="13" t="s">
        <v>542</v>
      </c>
      <c r="C2460" s="14" t="s">
        <v>588</v>
      </c>
    </row>
    <row r="2461" spans="1:3" ht="12.75">
      <c r="A2461" s="12"/>
      <c r="B2461" s="13" t="s">
        <v>607</v>
      </c>
      <c r="C2461" s="14" t="str">
        <f>IF(H2457="HK_ALL","All HK modes","Nominal HK Only")</f>
        <v>All HK modes</v>
      </c>
    </row>
    <row r="2462" spans="1:3" ht="12.75">
      <c r="A2462" s="16"/>
      <c r="B2462" s="17" t="s">
        <v>543</v>
      </c>
      <c r="C2462" s="3">
        <f>E2457</f>
        <v>2</v>
      </c>
    </row>
    <row r="2463" spans="1:3" ht="12.75">
      <c r="A2463" s="51" t="s">
        <v>544</v>
      </c>
      <c r="B2463" s="52"/>
      <c r="C2463" s="14"/>
    </row>
    <row r="2464" spans="1:3" ht="25.5" customHeight="1" thickBot="1">
      <c r="A2464" s="82" t="s">
        <v>1082</v>
      </c>
      <c r="B2464" s="83"/>
      <c r="C2464" s="84"/>
    </row>
    <row r="2465" spans="1:12" ht="13.5" thickBot="1">
      <c r="A2465" s="37">
        <v>420</v>
      </c>
      <c r="B2465" s="38" t="s">
        <v>2026</v>
      </c>
      <c r="C2465" s="56" t="s">
        <v>1789</v>
      </c>
      <c r="D2465" s="6">
        <v>1</v>
      </c>
      <c r="E2465" s="6">
        <v>2</v>
      </c>
      <c r="G2465" s="6" t="s">
        <v>1381</v>
      </c>
      <c r="H2465" s="6" t="s">
        <v>1382</v>
      </c>
      <c r="I2465" s="6" t="s">
        <v>587</v>
      </c>
      <c r="J2465" s="6" t="s">
        <v>390</v>
      </c>
      <c r="K2465" s="6" t="s">
        <v>734</v>
      </c>
      <c r="L2465" s="6" t="s">
        <v>1385</v>
      </c>
    </row>
    <row r="2466" spans="1:3" ht="26.25" customHeight="1">
      <c r="A2466" s="9"/>
      <c r="B2466" s="10" t="s">
        <v>541</v>
      </c>
      <c r="C2466" s="41" t="str">
        <f>I2465</f>
        <v>Decimal (0=0ohms, -32767 = 200Kohms)</v>
      </c>
    </row>
    <row r="2467" spans="1:3" ht="12.75">
      <c r="A2467" s="12"/>
      <c r="B2467" s="13" t="s">
        <v>1069</v>
      </c>
      <c r="C2467" s="14" t="str">
        <f>IF(G2465="HK_VALID","Valid","Invalid")</f>
        <v>Valid</v>
      </c>
    </row>
    <row r="2468" spans="1:3" ht="12.75">
      <c r="A2468" s="12"/>
      <c r="B2468" s="13" t="s">
        <v>542</v>
      </c>
      <c r="C2468" s="14" t="s">
        <v>588</v>
      </c>
    </row>
    <row r="2469" spans="1:3" ht="12.75">
      <c r="A2469" s="12"/>
      <c r="B2469" s="13" t="s">
        <v>607</v>
      </c>
      <c r="C2469" s="14" t="str">
        <f>IF(H2465="HK_ALL","All HK modes","Nominal HK Only")</f>
        <v>All HK modes</v>
      </c>
    </row>
    <row r="2470" spans="1:3" ht="12.75">
      <c r="A2470" s="16"/>
      <c r="B2470" s="17" t="s">
        <v>543</v>
      </c>
      <c r="C2470" s="3">
        <f>E2465</f>
        <v>2</v>
      </c>
    </row>
    <row r="2471" spans="1:3" ht="12.75">
      <c r="A2471" s="51" t="s">
        <v>544</v>
      </c>
      <c r="B2471" s="52"/>
      <c r="C2471" s="14"/>
    </row>
    <row r="2472" spans="1:3" ht="74.25" customHeight="1" thickBot="1">
      <c r="A2472" s="82" t="s">
        <v>2163</v>
      </c>
      <c r="B2472" s="83"/>
      <c r="C2472" s="84"/>
    </row>
    <row r="2473" spans="1:12" ht="13.5" thickBot="1">
      <c r="A2473" s="37">
        <v>421</v>
      </c>
      <c r="B2473" s="38" t="s">
        <v>736</v>
      </c>
      <c r="C2473" s="56" t="s">
        <v>1789</v>
      </c>
      <c r="D2473" s="6">
        <v>1</v>
      </c>
      <c r="E2473" s="6">
        <v>2</v>
      </c>
      <c r="G2473" s="6" t="s">
        <v>1381</v>
      </c>
      <c r="H2473" s="6" t="s">
        <v>1382</v>
      </c>
      <c r="I2473" s="6" t="s">
        <v>587</v>
      </c>
      <c r="J2473" s="6" t="s">
        <v>390</v>
      </c>
      <c r="K2473" s="6" t="s">
        <v>735</v>
      </c>
      <c r="L2473" s="6" t="s">
        <v>1385</v>
      </c>
    </row>
    <row r="2474" spans="1:3" ht="26.25" customHeight="1">
      <c r="A2474" s="9"/>
      <c r="B2474" s="10" t="s">
        <v>541</v>
      </c>
      <c r="C2474" s="41" t="str">
        <f>I2473</f>
        <v>Decimal (0=0ohms, -32767 = 200Kohms)</v>
      </c>
    </row>
    <row r="2475" spans="1:3" ht="12.75">
      <c r="A2475" s="12"/>
      <c r="B2475" s="13" t="s">
        <v>1069</v>
      </c>
      <c r="C2475" s="14" t="str">
        <f>IF(G2473="HK_VALID","Valid","Invalid")</f>
        <v>Valid</v>
      </c>
    </row>
    <row r="2476" spans="1:3" ht="12.75">
      <c r="A2476" s="12"/>
      <c r="B2476" s="13" t="s">
        <v>542</v>
      </c>
      <c r="C2476" s="14" t="s">
        <v>588</v>
      </c>
    </row>
    <row r="2477" spans="1:3" ht="12.75">
      <c r="A2477" s="12"/>
      <c r="B2477" s="13" t="s">
        <v>607</v>
      </c>
      <c r="C2477" s="14" t="str">
        <f>IF(H2473="HK_ALL","All HK modes","Nominal HK Only")</f>
        <v>All HK modes</v>
      </c>
    </row>
    <row r="2478" spans="1:3" ht="12.75">
      <c r="A2478" s="16"/>
      <c r="B2478" s="17" t="s">
        <v>543</v>
      </c>
      <c r="C2478" s="3">
        <f>E2473</f>
        <v>2</v>
      </c>
    </row>
    <row r="2479" spans="1:3" ht="12.75">
      <c r="A2479" s="51" t="s">
        <v>544</v>
      </c>
      <c r="B2479" s="52"/>
      <c r="C2479" s="14"/>
    </row>
    <row r="2480" spans="1:3" ht="25.5" customHeight="1" thickBot="1">
      <c r="A2480" s="82" t="s">
        <v>2164</v>
      </c>
      <c r="B2480" s="83"/>
      <c r="C2480" s="84"/>
    </row>
    <row r="2481" spans="1:12" ht="13.5" thickBot="1">
      <c r="A2481" s="37">
        <v>422</v>
      </c>
      <c r="B2481" s="38" t="s">
        <v>737</v>
      </c>
      <c r="C2481" s="56" t="s">
        <v>1789</v>
      </c>
      <c r="D2481" s="6">
        <v>1</v>
      </c>
      <c r="E2481" s="6">
        <v>2</v>
      </c>
      <c r="G2481" s="6" t="s">
        <v>1381</v>
      </c>
      <c r="H2481" s="6" t="s">
        <v>1382</v>
      </c>
      <c r="I2481" s="6" t="s">
        <v>587</v>
      </c>
      <c r="J2481" s="6" t="s">
        <v>390</v>
      </c>
      <c r="K2481" s="6" t="s">
        <v>1602</v>
      </c>
      <c r="L2481" s="6" t="s">
        <v>1385</v>
      </c>
    </row>
    <row r="2482" spans="1:3" ht="26.25" customHeight="1">
      <c r="A2482" s="9"/>
      <c r="B2482" s="10" t="s">
        <v>541</v>
      </c>
      <c r="C2482" s="41" t="str">
        <f>I2481</f>
        <v>Decimal (0=0ohms, -32767 = 200Kohms)</v>
      </c>
    </row>
    <row r="2483" spans="1:3" ht="12.75">
      <c r="A2483" s="12"/>
      <c r="B2483" s="13" t="s">
        <v>1069</v>
      </c>
      <c r="C2483" s="14" t="str">
        <f>IF(G2481="HK_VALID","Valid","Invalid")</f>
        <v>Valid</v>
      </c>
    </row>
    <row r="2484" spans="1:3" ht="12.75">
      <c r="A2484" s="12"/>
      <c r="B2484" s="13" t="s">
        <v>542</v>
      </c>
      <c r="C2484" s="14" t="s">
        <v>588</v>
      </c>
    </row>
    <row r="2485" spans="1:3" ht="12.75">
      <c r="A2485" s="12"/>
      <c r="B2485" s="13" t="s">
        <v>607</v>
      </c>
      <c r="C2485" s="14" t="str">
        <f>IF(H2481="HK_ALL","All HK modes","Nominal HK Only")</f>
        <v>All HK modes</v>
      </c>
    </row>
    <row r="2486" spans="1:3" ht="12.75">
      <c r="A2486" s="16"/>
      <c r="B2486" s="17" t="s">
        <v>543</v>
      </c>
      <c r="C2486" s="3">
        <f>E2481</f>
        <v>2</v>
      </c>
    </row>
    <row r="2487" spans="1:3" ht="12.75">
      <c r="A2487" s="51" t="s">
        <v>544</v>
      </c>
      <c r="B2487" s="52"/>
      <c r="C2487" s="14"/>
    </row>
    <row r="2488" spans="1:3" ht="25.5" customHeight="1" thickBot="1">
      <c r="A2488" s="82" t="s">
        <v>2165</v>
      </c>
      <c r="B2488" s="83"/>
      <c r="C2488" s="84"/>
    </row>
    <row r="2489" spans="1:12" ht="13.5" thickBot="1">
      <c r="A2489" s="37">
        <v>423</v>
      </c>
      <c r="B2489" s="38" t="s">
        <v>738</v>
      </c>
      <c r="C2489" s="56" t="s">
        <v>1789</v>
      </c>
      <c r="D2489" s="6">
        <v>1</v>
      </c>
      <c r="E2489" s="6">
        <v>2</v>
      </c>
      <c r="G2489" s="6" t="s">
        <v>1381</v>
      </c>
      <c r="H2489" s="6" t="s">
        <v>1382</v>
      </c>
      <c r="I2489" s="6" t="s">
        <v>403</v>
      </c>
      <c r="J2489" s="6" t="s">
        <v>390</v>
      </c>
      <c r="K2489" s="6" t="s">
        <v>1603</v>
      </c>
      <c r="L2489" s="6" t="s">
        <v>1385</v>
      </c>
    </row>
    <row r="2490" spans="1:3" ht="12.75">
      <c r="A2490" s="9"/>
      <c r="B2490" s="10" t="s">
        <v>541</v>
      </c>
      <c r="C2490" s="41" t="str">
        <f>I2489</f>
        <v>Decimal(0 = 0mA, 32767 = 6.66A)</v>
      </c>
    </row>
    <row r="2491" spans="1:3" ht="12.75">
      <c r="A2491" s="12"/>
      <c r="B2491" s="13" t="s">
        <v>1069</v>
      </c>
      <c r="C2491" s="14" t="str">
        <f>IF(G2489="HK_VALID","Valid","Invalid")</f>
        <v>Valid</v>
      </c>
    </row>
    <row r="2492" spans="1:3" ht="12.75">
      <c r="A2492" s="12"/>
      <c r="B2492" s="13" t="s">
        <v>542</v>
      </c>
      <c r="C2492" s="14" t="s">
        <v>588</v>
      </c>
    </row>
    <row r="2493" spans="1:3" ht="12.75">
      <c r="A2493" s="12"/>
      <c r="B2493" s="13" t="s">
        <v>607</v>
      </c>
      <c r="C2493" s="14" t="str">
        <f>IF(H2489="HK_ALL","All HK modes","Nominal HK Only")</f>
        <v>All HK modes</v>
      </c>
    </row>
    <row r="2494" spans="1:3" ht="12.75">
      <c r="A2494" s="16"/>
      <c r="B2494" s="17" t="s">
        <v>543</v>
      </c>
      <c r="C2494" s="3">
        <f>E2489</f>
        <v>2</v>
      </c>
    </row>
    <row r="2495" spans="1:3" ht="12.75">
      <c r="A2495" s="51" t="s">
        <v>544</v>
      </c>
      <c r="B2495" s="52"/>
      <c r="C2495" s="14"/>
    </row>
    <row r="2496" spans="1:3" ht="25.5" customHeight="1" thickBot="1">
      <c r="A2496" s="82" t="s">
        <v>739</v>
      </c>
      <c r="B2496" s="83"/>
      <c r="C2496" s="84"/>
    </row>
    <row r="2497" spans="1:12" ht="13.5" thickBot="1">
      <c r="A2497" s="37">
        <v>424</v>
      </c>
      <c r="B2497" s="38" t="s">
        <v>740</v>
      </c>
      <c r="C2497" s="56" t="s">
        <v>1789</v>
      </c>
      <c r="D2497" s="6">
        <v>1</v>
      </c>
      <c r="E2497" s="6">
        <v>2</v>
      </c>
      <c r="G2497" s="6" t="s">
        <v>1381</v>
      </c>
      <c r="H2497" s="6" t="s">
        <v>1382</v>
      </c>
      <c r="I2497" s="6" t="s">
        <v>1465</v>
      </c>
      <c r="J2497" s="6" t="s">
        <v>390</v>
      </c>
      <c r="K2497" s="6" t="s">
        <v>1604</v>
      </c>
      <c r="L2497" s="6" t="s">
        <v>1385</v>
      </c>
    </row>
    <row r="2498" spans="1:3" ht="25.5">
      <c r="A2498" s="9"/>
      <c r="B2498" s="10" t="s">
        <v>541</v>
      </c>
      <c r="C2498" s="41" t="str">
        <f>I2497</f>
        <v>Decimal(-32767 = -12.5V, 0 = 0V, 32767 = 12.5V)</v>
      </c>
    </row>
    <row r="2499" spans="1:3" ht="12.75">
      <c r="A2499" s="12"/>
      <c r="B2499" s="13" t="s">
        <v>1069</v>
      </c>
      <c r="C2499" s="14" t="str">
        <f>IF(G2497="HK_VALID","Valid","Invalid")</f>
        <v>Valid</v>
      </c>
    </row>
    <row r="2500" spans="1:3" ht="12.75">
      <c r="A2500" s="12"/>
      <c r="B2500" s="13" t="s">
        <v>542</v>
      </c>
      <c r="C2500" s="14" t="s">
        <v>588</v>
      </c>
    </row>
    <row r="2501" spans="1:3" ht="12.75">
      <c r="A2501" s="12"/>
      <c r="B2501" s="13" t="s">
        <v>607</v>
      </c>
      <c r="C2501" s="14" t="str">
        <f>IF(H2497="HK_ALL","All HK modes","Nominal HK Only")</f>
        <v>All HK modes</v>
      </c>
    </row>
    <row r="2502" spans="1:3" ht="12.75">
      <c r="A2502" s="16"/>
      <c r="B2502" s="17" t="s">
        <v>543</v>
      </c>
      <c r="C2502" s="3">
        <f>E2497</f>
        <v>2</v>
      </c>
    </row>
    <row r="2503" spans="1:3" ht="12.75">
      <c r="A2503" s="51" t="s">
        <v>544</v>
      </c>
      <c r="B2503" s="52"/>
      <c r="C2503" s="14"/>
    </row>
    <row r="2504" spans="1:3" ht="25.5" customHeight="1" thickBot="1">
      <c r="A2504" s="82" t="s">
        <v>741</v>
      </c>
      <c r="B2504" s="83"/>
      <c r="C2504" s="84"/>
    </row>
    <row r="2505" spans="1:12" ht="13.5" thickBot="1">
      <c r="A2505" s="37">
        <v>425</v>
      </c>
      <c r="B2505" s="38" t="s">
        <v>742</v>
      </c>
      <c r="C2505" s="56" t="s">
        <v>1789</v>
      </c>
      <c r="D2505" s="6">
        <v>1</v>
      </c>
      <c r="E2505" s="6">
        <v>2</v>
      </c>
      <c r="G2505" s="6" t="s">
        <v>1381</v>
      </c>
      <c r="H2505" s="6" t="s">
        <v>1382</v>
      </c>
      <c r="I2505" s="6" t="s">
        <v>1466</v>
      </c>
      <c r="J2505" s="6" t="s">
        <v>390</v>
      </c>
      <c r="K2505" s="6" t="s">
        <v>1605</v>
      </c>
      <c r="L2505" s="6" t="s">
        <v>1385</v>
      </c>
    </row>
    <row r="2506" spans="1:3" ht="25.5">
      <c r="A2506" s="9"/>
      <c r="B2506" s="10" t="s">
        <v>541</v>
      </c>
      <c r="C2506" s="41" t="str">
        <f>I2505</f>
        <v>Decimal(-32767 = -180mA, 0 = 0mA, 32767 = 180mA)</v>
      </c>
    </row>
    <row r="2507" spans="1:3" ht="12.75">
      <c r="A2507" s="12"/>
      <c r="B2507" s="13" t="s">
        <v>1069</v>
      </c>
      <c r="C2507" s="14" t="str">
        <f>IF(G2505="HK_VALID","Valid","Invalid")</f>
        <v>Valid</v>
      </c>
    </row>
    <row r="2508" spans="1:3" ht="12.75">
      <c r="A2508" s="12"/>
      <c r="B2508" s="13" t="s">
        <v>542</v>
      </c>
      <c r="C2508" s="14" t="s">
        <v>588</v>
      </c>
    </row>
    <row r="2509" spans="1:3" ht="12.75">
      <c r="A2509" s="12"/>
      <c r="B2509" s="13" t="s">
        <v>607</v>
      </c>
      <c r="C2509" s="14" t="str">
        <f>IF(H2505="HK_ALL","All HK modes","Nominal HK Only")</f>
        <v>All HK modes</v>
      </c>
    </row>
    <row r="2510" spans="1:3" ht="12.75">
      <c r="A2510" s="16"/>
      <c r="B2510" s="17" t="s">
        <v>543</v>
      </c>
      <c r="C2510" s="3">
        <f>E2505</f>
        <v>2</v>
      </c>
    </row>
    <row r="2511" spans="1:3" ht="12.75">
      <c r="A2511" s="51" t="s">
        <v>544</v>
      </c>
      <c r="B2511" s="52"/>
      <c r="C2511" s="14"/>
    </row>
    <row r="2512" spans="1:3" ht="25.5" customHeight="1" thickBot="1">
      <c r="A2512" s="82" t="s">
        <v>743</v>
      </c>
      <c r="B2512" s="83"/>
      <c r="C2512" s="84"/>
    </row>
    <row r="2513" spans="1:12" ht="13.5" thickBot="1">
      <c r="A2513" s="37">
        <v>426</v>
      </c>
      <c r="B2513" s="38" t="s">
        <v>1645</v>
      </c>
      <c r="C2513" s="56" t="s">
        <v>1787</v>
      </c>
      <c r="D2513" s="6">
        <v>1</v>
      </c>
      <c r="E2513" s="6">
        <v>2</v>
      </c>
      <c r="G2513" s="6" t="s">
        <v>2212</v>
      </c>
      <c r="H2513" s="6" t="s">
        <v>1382</v>
      </c>
      <c r="I2513" s="6" t="s">
        <v>2146</v>
      </c>
      <c r="J2513" s="6" t="s">
        <v>390</v>
      </c>
      <c r="K2513" s="6" t="s">
        <v>271</v>
      </c>
      <c r="L2513" s="6" t="s">
        <v>1385</v>
      </c>
    </row>
    <row r="2514" spans="1:3" ht="12.75">
      <c r="A2514" s="9"/>
      <c r="B2514" s="10" t="s">
        <v>541</v>
      </c>
      <c r="C2514" s="41" t="str">
        <f>I2513</f>
        <v>Decimal (1 unit = 1ohm)</v>
      </c>
    </row>
    <row r="2515" spans="1:3" ht="12.75">
      <c r="A2515" s="12"/>
      <c r="B2515" s="13" t="s">
        <v>1069</v>
      </c>
      <c r="C2515" s="14" t="str">
        <f>IF(G2513="HK_VALID","Valid","Invalid")</f>
        <v>Invalid</v>
      </c>
    </row>
    <row r="2516" spans="1:3" ht="12.75">
      <c r="A2516" s="12"/>
      <c r="B2516" s="13" t="s">
        <v>542</v>
      </c>
      <c r="C2516" s="14" t="s">
        <v>1472</v>
      </c>
    </row>
    <row r="2517" spans="1:3" ht="12.75">
      <c r="A2517" s="12"/>
      <c r="B2517" s="13" t="s">
        <v>607</v>
      </c>
      <c r="C2517" s="14" t="str">
        <f>IF(H2513="HK_ALL","All HK modes","Nominal HK Only")</f>
        <v>All HK modes</v>
      </c>
    </row>
    <row r="2518" spans="1:3" ht="12.75">
      <c r="A2518" s="16"/>
      <c r="B2518" s="17" t="s">
        <v>543</v>
      </c>
      <c r="C2518" s="3">
        <f>E2513</f>
        <v>2</v>
      </c>
    </row>
    <row r="2519" spans="1:3" ht="12.75">
      <c r="A2519" s="51" t="s">
        <v>544</v>
      </c>
      <c r="B2519" s="52"/>
      <c r="C2519" s="14"/>
    </row>
    <row r="2520" spans="1:3" ht="25.5" customHeight="1" thickBot="1">
      <c r="A2520" s="82" t="s">
        <v>744</v>
      </c>
      <c r="B2520" s="83"/>
      <c r="C2520" s="84"/>
    </row>
    <row r="2521" spans="1:12" ht="13.5" thickBot="1">
      <c r="A2521" s="37">
        <v>427</v>
      </c>
      <c r="B2521" s="38" t="s">
        <v>1646</v>
      </c>
      <c r="C2521" s="56" t="s">
        <v>1787</v>
      </c>
      <c r="D2521" s="6">
        <v>1</v>
      </c>
      <c r="E2521" s="6">
        <v>2</v>
      </c>
      <c r="G2521" s="6" t="s">
        <v>2212</v>
      </c>
      <c r="H2521" s="6" t="s">
        <v>1382</v>
      </c>
      <c r="I2521" s="6" t="s">
        <v>2146</v>
      </c>
      <c r="J2521" s="6" t="s">
        <v>390</v>
      </c>
      <c r="K2521" s="6" t="s">
        <v>1607</v>
      </c>
      <c r="L2521" s="6" t="s">
        <v>1385</v>
      </c>
    </row>
    <row r="2522" spans="1:3" ht="12.75">
      <c r="A2522" s="9"/>
      <c r="B2522" s="10" t="s">
        <v>541</v>
      </c>
      <c r="C2522" s="41" t="str">
        <f>I2521</f>
        <v>Decimal (1 unit = 1ohm)</v>
      </c>
    </row>
    <row r="2523" spans="1:3" ht="12.75">
      <c r="A2523" s="12"/>
      <c r="B2523" s="13" t="s">
        <v>1069</v>
      </c>
      <c r="C2523" s="14" t="str">
        <f>IF(G2521="HK_VALID","Valid","Invalid")</f>
        <v>Invalid</v>
      </c>
    </row>
    <row r="2524" spans="1:3" ht="12.75">
      <c r="A2524" s="12"/>
      <c r="B2524" s="13" t="s">
        <v>542</v>
      </c>
      <c r="C2524" s="14" t="s">
        <v>1472</v>
      </c>
    </row>
    <row r="2525" spans="1:3" ht="12.75">
      <c r="A2525" s="12"/>
      <c r="B2525" s="13" t="s">
        <v>607</v>
      </c>
      <c r="C2525" s="14" t="str">
        <f>IF(H2521="HK_ALL","All HK modes","Nominal HK Only")</f>
        <v>All HK modes</v>
      </c>
    </row>
    <row r="2526" spans="1:3" ht="12.75">
      <c r="A2526" s="16"/>
      <c r="B2526" s="17" t="s">
        <v>543</v>
      </c>
      <c r="C2526" s="3">
        <f>E2521</f>
        <v>2</v>
      </c>
    </row>
    <row r="2527" spans="1:3" ht="12.75">
      <c r="A2527" s="51" t="s">
        <v>544</v>
      </c>
      <c r="B2527" s="52"/>
      <c r="C2527" s="14"/>
    </row>
    <row r="2528" spans="1:3" ht="25.5" customHeight="1" thickBot="1">
      <c r="A2528" s="82" t="s">
        <v>1689</v>
      </c>
      <c r="B2528" s="83"/>
      <c r="C2528" s="84"/>
    </row>
    <row r="2529" spans="1:12" ht="13.5" thickBot="1">
      <c r="A2529" s="37">
        <v>428</v>
      </c>
      <c r="B2529" s="38" t="s">
        <v>283</v>
      </c>
      <c r="C2529" s="56" t="s">
        <v>1788</v>
      </c>
      <c r="D2529" s="6">
        <v>1</v>
      </c>
      <c r="E2529" s="6">
        <v>2</v>
      </c>
      <c r="G2529" s="6" t="s">
        <v>1381</v>
      </c>
      <c r="H2529" s="6" t="s">
        <v>1382</v>
      </c>
      <c r="I2529" s="6" t="s">
        <v>1462</v>
      </c>
      <c r="J2529" s="6" t="s">
        <v>390</v>
      </c>
      <c r="K2529" s="6" t="s">
        <v>1070</v>
      </c>
      <c r="L2529" s="6" t="s">
        <v>1385</v>
      </c>
    </row>
    <row r="2530" spans="1:3" ht="25.5">
      <c r="A2530" s="9"/>
      <c r="B2530" s="10" t="s">
        <v>541</v>
      </c>
      <c r="C2530" s="41" t="str">
        <f>I2529</f>
        <v>Decimal(-32767 = -10V, 0 = 0V, 32767 = 10V)</v>
      </c>
    </row>
    <row r="2531" spans="1:3" ht="12.75">
      <c r="A2531" s="12"/>
      <c r="B2531" s="13" t="s">
        <v>1069</v>
      </c>
      <c r="C2531" s="14" t="str">
        <f>IF(G2529="HK_VALID","Valid","Invalid")</f>
        <v>Valid</v>
      </c>
    </row>
    <row r="2532" spans="1:3" ht="12.75">
      <c r="A2532" s="12"/>
      <c r="B2532" s="13" t="s">
        <v>542</v>
      </c>
      <c r="C2532" s="14" t="s">
        <v>588</v>
      </c>
    </row>
    <row r="2533" spans="1:3" ht="12.75">
      <c r="A2533" s="12"/>
      <c r="B2533" s="13" t="s">
        <v>607</v>
      </c>
      <c r="C2533" s="14" t="str">
        <f>IF(H2529="HK_ALL","All HK modes","Nominal HK Only")</f>
        <v>All HK modes</v>
      </c>
    </row>
    <row r="2534" spans="1:3" ht="12.75">
      <c r="A2534" s="16"/>
      <c r="B2534" s="17" t="s">
        <v>543</v>
      </c>
      <c r="C2534" s="3">
        <f>E2529</f>
        <v>2</v>
      </c>
    </row>
    <row r="2535" spans="1:3" ht="12.75">
      <c r="A2535" s="51" t="s">
        <v>544</v>
      </c>
      <c r="B2535" s="52"/>
      <c r="C2535" s="14"/>
    </row>
    <row r="2536" spans="1:3" ht="25.5" customHeight="1" thickBot="1">
      <c r="A2536" s="82" t="s">
        <v>1083</v>
      </c>
      <c r="B2536" s="83"/>
      <c r="C2536" s="84"/>
    </row>
    <row r="2537" spans="1:12" ht="13.5" thickBot="1">
      <c r="A2537" s="37">
        <v>429</v>
      </c>
      <c r="B2537" s="38" t="s">
        <v>702</v>
      </c>
      <c r="C2537" s="56" t="s">
        <v>1787</v>
      </c>
      <c r="D2537" s="6">
        <v>1</v>
      </c>
      <c r="E2537" s="6">
        <v>2</v>
      </c>
      <c r="G2537" s="6" t="s">
        <v>2212</v>
      </c>
      <c r="H2537" s="6" t="s">
        <v>1382</v>
      </c>
      <c r="I2537" s="6" t="s">
        <v>2146</v>
      </c>
      <c r="J2537" s="6" t="s">
        <v>390</v>
      </c>
      <c r="K2537" s="6" t="s">
        <v>1606</v>
      </c>
      <c r="L2537" s="6" t="s">
        <v>1385</v>
      </c>
    </row>
    <row r="2538" spans="1:3" ht="12.75">
      <c r="A2538" s="9"/>
      <c r="B2538" s="10" t="s">
        <v>541</v>
      </c>
      <c r="C2538" s="41" t="str">
        <f>I2537</f>
        <v>Decimal (1 unit = 1ohm)</v>
      </c>
    </row>
    <row r="2539" spans="1:3" ht="12.75">
      <c r="A2539" s="12"/>
      <c r="B2539" s="13" t="s">
        <v>1069</v>
      </c>
      <c r="C2539" s="14" t="str">
        <f>IF(G2537="HK_VALID","Valid","Invalid")</f>
        <v>Invalid</v>
      </c>
    </row>
    <row r="2540" spans="1:3" ht="12.75">
      <c r="A2540" s="12"/>
      <c r="B2540" s="13" t="s">
        <v>542</v>
      </c>
      <c r="C2540" s="14" t="s">
        <v>1472</v>
      </c>
    </row>
    <row r="2541" spans="1:3" ht="12.75">
      <c r="A2541" s="12"/>
      <c r="B2541" s="13" t="s">
        <v>607</v>
      </c>
      <c r="C2541" s="14" t="str">
        <f>IF(H2537="HK_ALL","All HK modes","Nominal HK Only")</f>
        <v>All HK modes</v>
      </c>
    </row>
    <row r="2542" spans="1:3" ht="12.75">
      <c r="A2542" s="16"/>
      <c r="B2542" s="17" t="s">
        <v>543</v>
      </c>
      <c r="C2542" s="3">
        <f>E2537</f>
        <v>2</v>
      </c>
    </row>
    <row r="2543" spans="1:3" ht="12.75">
      <c r="A2543" s="51" t="s">
        <v>544</v>
      </c>
      <c r="B2543" s="52"/>
      <c r="C2543" s="14"/>
    </row>
    <row r="2544" spans="1:3" ht="25.5" customHeight="1" thickBot="1">
      <c r="A2544" s="82" t="s">
        <v>703</v>
      </c>
      <c r="B2544" s="83"/>
      <c r="C2544" s="84"/>
    </row>
    <row r="2545" spans="1:12" ht="13.5" thickBot="1">
      <c r="A2545" s="37">
        <v>430</v>
      </c>
      <c r="B2545" s="38" t="s">
        <v>281</v>
      </c>
      <c r="C2545" s="56" t="s">
        <v>1788</v>
      </c>
      <c r="D2545" s="6">
        <v>1</v>
      </c>
      <c r="E2545" s="6">
        <v>2</v>
      </c>
      <c r="G2545" s="6" t="s">
        <v>1381</v>
      </c>
      <c r="H2545" s="6" t="s">
        <v>1382</v>
      </c>
      <c r="I2545" s="6" t="s">
        <v>1462</v>
      </c>
      <c r="J2545" s="6" t="s">
        <v>390</v>
      </c>
      <c r="K2545" s="6" t="s">
        <v>2008</v>
      </c>
      <c r="L2545" s="6" t="s">
        <v>1385</v>
      </c>
    </row>
    <row r="2546" spans="1:3" ht="25.5">
      <c r="A2546" s="9"/>
      <c r="B2546" s="10" t="s">
        <v>541</v>
      </c>
      <c r="C2546" s="41" t="str">
        <f>I2545</f>
        <v>Decimal(-32767 = -10V, 0 = 0V, 32767 = 10V)</v>
      </c>
    </row>
    <row r="2547" spans="1:3" ht="12.75">
      <c r="A2547" s="12"/>
      <c r="B2547" s="13" t="s">
        <v>1069</v>
      </c>
      <c r="C2547" s="14" t="str">
        <f>IF(G2545="HK_VALID","Valid","Invalid")</f>
        <v>Valid</v>
      </c>
    </row>
    <row r="2548" spans="1:3" ht="12.75">
      <c r="A2548" s="12"/>
      <c r="B2548" s="13" t="s">
        <v>542</v>
      </c>
      <c r="C2548" s="14" t="s">
        <v>588</v>
      </c>
    </row>
    <row r="2549" spans="1:3" ht="12.75">
      <c r="A2549" s="12"/>
      <c r="B2549" s="13" t="s">
        <v>607</v>
      </c>
      <c r="C2549" s="14" t="str">
        <f>IF(H2545="HK_ALL","All HK modes","Nominal HK Only")</f>
        <v>All HK modes</v>
      </c>
    </row>
    <row r="2550" spans="1:3" ht="12.75">
      <c r="A2550" s="16"/>
      <c r="B2550" s="17" t="s">
        <v>543</v>
      </c>
      <c r="C2550" s="3">
        <f>E2545</f>
        <v>2</v>
      </c>
    </row>
    <row r="2551" spans="1:3" ht="12.75">
      <c r="A2551" s="51" t="s">
        <v>544</v>
      </c>
      <c r="B2551" s="52"/>
      <c r="C2551" s="14"/>
    </row>
    <row r="2552" spans="1:3" ht="25.5" customHeight="1" thickBot="1">
      <c r="A2552" s="82" t="s">
        <v>282</v>
      </c>
      <c r="B2552" s="83"/>
      <c r="C2552" s="84"/>
    </row>
    <row r="2553" spans="1:12" ht="13.5" thickBot="1">
      <c r="A2553" s="37">
        <v>431</v>
      </c>
      <c r="B2553" s="38" t="s">
        <v>905</v>
      </c>
      <c r="C2553" s="56" t="s">
        <v>1783</v>
      </c>
      <c r="D2553" s="6">
        <v>1</v>
      </c>
      <c r="E2553" s="6">
        <v>2</v>
      </c>
      <c r="G2553" s="6" t="s">
        <v>1381</v>
      </c>
      <c r="H2553" s="6" t="s">
        <v>1382</v>
      </c>
      <c r="J2553" s="6" t="s">
        <v>390</v>
      </c>
      <c r="K2553" s="6" t="s">
        <v>231</v>
      </c>
      <c r="L2553" s="6" t="s">
        <v>1385</v>
      </c>
    </row>
    <row r="2554" spans="1:3" ht="12.75">
      <c r="A2554" s="9"/>
      <c r="B2554" s="10" t="s">
        <v>541</v>
      </c>
      <c r="C2554" s="41">
        <f>I2553</f>
        <v>0</v>
      </c>
    </row>
    <row r="2555" spans="1:3" ht="12.75">
      <c r="A2555" s="12"/>
      <c r="B2555" s="13" t="s">
        <v>1069</v>
      </c>
      <c r="C2555" s="14" t="str">
        <f>IF(G2553="HK_VALID","Valid","Invalid")</f>
        <v>Valid</v>
      </c>
    </row>
    <row r="2556" spans="1:3" ht="12.75">
      <c r="A2556" s="12"/>
      <c r="B2556" s="13" t="s">
        <v>542</v>
      </c>
      <c r="C2556" s="14" t="s">
        <v>588</v>
      </c>
    </row>
    <row r="2557" spans="1:3" ht="12.75">
      <c r="A2557" s="12"/>
      <c r="B2557" s="13" t="s">
        <v>607</v>
      </c>
      <c r="C2557" s="14" t="str">
        <f>IF(H2553="HK_ALL","All HK modes","Nominal HK Only")</f>
        <v>All HK modes</v>
      </c>
    </row>
    <row r="2558" spans="1:3" ht="12.75">
      <c r="A2558" s="16"/>
      <c r="B2558" s="17" t="s">
        <v>543</v>
      </c>
      <c r="C2558" s="3">
        <f>E2553</f>
        <v>2</v>
      </c>
    </row>
    <row r="2559" spans="1:3" ht="12.75">
      <c r="A2559" s="51" t="s">
        <v>544</v>
      </c>
      <c r="B2559" s="52"/>
      <c r="C2559" s="14"/>
    </row>
    <row r="2560" spans="1:3" ht="25.5" customHeight="1" thickBot="1">
      <c r="A2560" s="82" t="s">
        <v>232</v>
      </c>
      <c r="B2560" s="83"/>
      <c r="C2560" s="84"/>
    </row>
    <row r="2561" spans="1:12" ht="13.5" thickBot="1">
      <c r="A2561" s="37">
        <v>432</v>
      </c>
      <c r="B2561" s="38" t="s">
        <v>906</v>
      </c>
      <c r="C2561" s="56" t="s">
        <v>1783</v>
      </c>
      <c r="D2561" s="6">
        <v>1</v>
      </c>
      <c r="E2561" s="6">
        <v>2</v>
      </c>
      <c r="G2561" s="6" t="s">
        <v>1381</v>
      </c>
      <c r="H2561" s="6" t="s">
        <v>1382</v>
      </c>
      <c r="J2561" s="6" t="s">
        <v>390</v>
      </c>
      <c r="K2561" s="6" t="s">
        <v>231</v>
      </c>
      <c r="L2561" s="6" t="s">
        <v>1385</v>
      </c>
    </row>
    <row r="2562" spans="1:3" ht="12.75">
      <c r="A2562" s="9"/>
      <c r="B2562" s="10" t="s">
        <v>541</v>
      </c>
      <c r="C2562" s="41">
        <f>I2561</f>
        <v>0</v>
      </c>
    </row>
    <row r="2563" spans="1:3" ht="12.75">
      <c r="A2563" s="12"/>
      <c r="B2563" s="13" t="s">
        <v>1069</v>
      </c>
      <c r="C2563" s="14" t="str">
        <f>IF(G2561="HK_VALID","Valid","Invalid")</f>
        <v>Valid</v>
      </c>
    </row>
    <row r="2564" spans="1:3" ht="12.75">
      <c r="A2564" s="12"/>
      <c r="B2564" s="13" t="s">
        <v>542</v>
      </c>
      <c r="C2564" s="14" t="s">
        <v>588</v>
      </c>
    </row>
    <row r="2565" spans="1:3" ht="12.75">
      <c r="A2565" s="12"/>
      <c r="B2565" s="13" t="s">
        <v>607</v>
      </c>
      <c r="C2565" s="14" t="str">
        <f>IF(H2561="HK_ALL","All HK modes","Nominal HK Only")</f>
        <v>All HK modes</v>
      </c>
    </row>
    <row r="2566" spans="1:3" ht="12.75">
      <c r="A2566" s="16"/>
      <c r="B2566" s="17" t="s">
        <v>543</v>
      </c>
      <c r="C2566" s="3">
        <f>E2561</f>
        <v>2</v>
      </c>
    </row>
    <row r="2567" spans="1:3" ht="12.75">
      <c r="A2567" s="51" t="s">
        <v>544</v>
      </c>
      <c r="B2567" s="52"/>
      <c r="C2567" s="14"/>
    </row>
    <row r="2568" spans="1:3" ht="25.5" customHeight="1" thickBot="1">
      <c r="A2568" s="82" t="s">
        <v>232</v>
      </c>
      <c r="B2568" s="83"/>
      <c r="C2568" s="84"/>
    </row>
    <row r="2569" spans="1:12" ht="13.5" thickBot="1">
      <c r="A2569" s="37">
        <v>433</v>
      </c>
      <c r="B2569" s="38" t="s">
        <v>819</v>
      </c>
      <c r="C2569" s="56" t="s">
        <v>1785</v>
      </c>
      <c r="D2569" s="6">
        <v>1</v>
      </c>
      <c r="E2569" s="6">
        <v>4</v>
      </c>
      <c r="G2569" s="6" t="s">
        <v>1381</v>
      </c>
      <c r="H2569" s="6" t="s">
        <v>1382</v>
      </c>
      <c r="I2569" s="6" t="s">
        <v>1206</v>
      </c>
      <c r="J2569" s="6" t="s">
        <v>1383</v>
      </c>
      <c r="K2569" s="6" t="s">
        <v>426</v>
      </c>
      <c r="L2569" s="6" t="s">
        <v>1385</v>
      </c>
    </row>
    <row r="2570" spans="1:3" ht="12.75">
      <c r="A2570" s="9"/>
      <c r="B2570" s="10" t="s">
        <v>541</v>
      </c>
      <c r="C2570" s="11" t="str">
        <f>I2569</f>
        <v>Hexadecimal</v>
      </c>
    </row>
    <row r="2571" spans="1:3" ht="12.75">
      <c r="A2571" s="12"/>
      <c r="B2571" s="13" t="s">
        <v>1069</v>
      </c>
      <c r="C2571" s="14" t="str">
        <f>IF(G2569="HK_VALID","Valid","Invalid")</f>
        <v>Valid</v>
      </c>
    </row>
    <row r="2572" spans="1:3" ht="12.75">
      <c r="A2572" s="12"/>
      <c r="B2572" s="13" t="s">
        <v>542</v>
      </c>
      <c r="C2572" s="14" t="s">
        <v>588</v>
      </c>
    </row>
    <row r="2573" spans="1:3" ht="12.75">
      <c r="A2573" s="12"/>
      <c r="B2573" s="13" t="s">
        <v>607</v>
      </c>
      <c r="C2573" s="14" t="str">
        <f>IF(H2569="HK_ALL","All HK modes","Nominal HK Only")</f>
        <v>All HK modes</v>
      </c>
    </row>
    <row r="2574" spans="1:3" ht="12.75">
      <c r="A2574" s="16"/>
      <c r="B2574" s="17" t="s">
        <v>543</v>
      </c>
      <c r="C2574" s="3">
        <f>E2569</f>
        <v>4</v>
      </c>
    </row>
    <row r="2575" spans="1:3" ht="12.75">
      <c r="A2575" s="51" t="s">
        <v>544</v>
      </c>
      <c r="B2575" s="52"/>
      <c r="C2575" s="14"/>
    </row>
    <row r="2576" spans="1:3" ht="39" customHeight="1" thickBot="1">
      <c r="A2576" s="82" t="s">
        <v>427</v>
      </c>
      <c r="B2576" s="83"/>
      <c r="C2576" s="84"/>
    </row>
    <row r="2577" spans="1:12" ht="13.5" thickBot="1">
      <c r="A2577" s="37">
        <v>434</v>
      </c>
      <c r="B2577" s="38" t="s">
        <v>1207</v>
      </c>
      <c r="C2577" s="56" t="s">
        <v>1785</v>
      </c>
      <c r="D2577" s="6">
        <v>1</v>
      </c>
      <c r="E2577" s="6">
        <v>4</v>
      </c>
      <c r="G2577" s="6" t="s">
        <v>1381</v>
      </c>
      <c r="H2577" s="6" t="s">
        <v>1382</v>
      </c>
      <c r="I2577" s="6" t="s">
        <v>1206</v>
      </c>
      <c r="J2577" s="6" t="s">
        <v>1383</v>
      </c>
      <c r="K2577" s="6" t="s">
        <v>1015</v>
      </c>
      <c r="L2577" s="6" t="s">
        <v>1385</v>
      </c>
    </row>
    <row r="2578" spans="1:3" ht="12.75">
      <c r="A2578" s="9"/>
      <c r="B2578" s="10" t="s">
        <v>541</v>
      </c>
      <c r="C2578" s="11" t="str">
        <f>I2577</f>
        <v>Hexadecimal</v>
      </c>
    </row>
    <row r="2579" spans="1:3" ht="12.75">
      <c r="A2579" s="12"/>
      <c r="B2579" s="13" t="s">
        <v>1069</v>
      </c>
      <c r="C2579" s="14" t="str">
        <f>IF(G2577="HK_VALID","Valid","Invalid")</f>
        <v>Valid</v>
      </c>
    </row>
    <row r="2580" spans="1:3" ht="12.75">
      <c r="A2580" s="12"/>
      <c r="B2580" s="13" t="s">
        <v>542</v>
      </c>
      <c r="C2580" s="14" t="s">
        <v>588</v>
      </c>
    </row>
    <row r="2581" spans="1:3" ht="12.75">
      <c r="A2581" s="12"/>
      <c r="B2581" s="13" t="s">
        <v>607</v>
      </c>
      <c r="C2581" s="14" t="str">
        <f>IF(H2577="HK_ALL","All HK modes","Nominal HK Only")</f>
        <v>All HK modes</v>
      </c>
    </row>
    <row r="2582" spans="1:3" ht="12.75">
      <c r="A2582" s="16"/>
      <c r="B2582" s="17" t="s">
        <v>543</v>
      </c>
      <c r="C2582" s="3">
        <f>E2577</f>
        <v>4</v>
      </c>
    </row>
    <row r="2583" spans="1:3" ht="12.75">
      <c r="A2583" s="51" t="s">
        <v>544</v>
      </c>
      <c r="B2583" s="52"/>
      <c r="C2583" s="14"/>
    </row>
    <row r="2584" spans="1:3" ht="39" customHeight="1" thickBot="1">
      <c r="A2584" s="82" t="s">
        <v>1205</v>
      </c>
      <c r="B2584" s="83"/>
      <c r="C2584" s="84"/>
    </row>
    <row r="2585" spans="1:12" ht="13.5" thickBot="1">
      <c r="A2585" s="37">
        <v>435</v>
      </c>
      <c r="B2585" s="38" t="s">
        <v>1208</v>
      </c>
      <c r="C2585" s="56" t="s">
        <v>1785</v>
      </c>
      <c r="D2585" s="6">
        <v>1</v>
      </c>
      <c r="E2585" s="6">
        <v>4</v>
      </c>
      <c r="G2585" s="6" t="s">
        <v>1381</v>
      </c>
      <c r="H2585" s="6" t="s">
        <v>1382</v>
      </c>
      <c r="I2585" s="6" t="s">
        <v>1206</v>
      </c>
      <c r="J2585" s="6" t="s">
        <v>1383</v>
      </c>
      <c r="K2585" s="6" t="s">
        <v>1016</v>
      </c>
      <c r="L2585" s="6" t="s">
        <v>1385</v>
      </c>
    </row>
    <row r="2586" spans="1:3" ht="12.75">
      <c r="A2586" s="9"/>
      <c r="B2586" s="10" t="s">
        <v>541</v>
      </c>
      <c r="C2586" s="11" t="str">
        <f>I2585</f>
        <v>Hexadecimal</v>
      </c>
    </row>
    <row r="2587" spans="1:3" ht="12.75">
      <c r="A2587" s="12"/>
      <c r="B2587" s="13" t="s">
        <v>1069</v>
      </c>
      <c r="C2587" s="14" t="str">
        <f>IF(G2585="HK_VALID","Valid","Invalid")</f>
        <v>Valid</v>
      </c>
    </row>
    <row r="2588" spans="1:3" ht="12.75">
      <c r="A2588" s="12"/>
      <c r="B2588" s="13" t="s">
        <v>542</v>
      </c>
      <c r="C2588" s="14" t="s">
        <v>588</v>
      </c>
    </row>
    <row r="2589" spans="1:3" ht="12.75">
      <c r="A2589" s="12"/>
      <c r="B2589" s="13" t="s">
        <v>607</v>
      </c>
      <c r="C2589" s="14" t="str">
        <f>IF(H2585="HK_ALL","All HK modes","Nominal HK Only")</f>
        <v>All HK modes</v>
      </c>
    </row>
    <row r="2590" spans="1:3" ht="12.75">
      <c r="A2590" s="16"/>
      <c r="B2590" s="17" t="s">
        <v>543</v>
      </c>
      <c r="C2590" s="3">
        <f>E2585</f>
        <v>4</v>
      </c>
    </row>
    <row r="2591" spans="1:3" ht="12.75">
      <c r="A2591" s="51" t="s">
        <v>544</v>
      </c>
      <c r="B2591" s="52"/>
      <c r="C2591" s="14"/>
    </row>
    <row r="2592" spans="1:3" ht="39" customHeight="1" thickBot="1">
      <c r="A2592" s="82" t="s">
        <v>1205</v>
      </c>
      <c r="B2592" s="83"/>
      <c r="C2592" s="84"/>
    </row>
    <row r="2593" spans="1:12" ht="13.5" thickBot="1">
      <c r="A2593" s="37">
        <v>436</v>
      </c>
      <c r="B2593" s="38" t="s">
        <v>1209</v>
      </c>
      <c r="C2593" s="56" t="s">
        <v>1785</v>
      </c>
      <c r="D2593" s="6">
        <v>1</v>
      </c>
      <c r="E2593" s="6">
        <v>4</v>
      </c>
      <c r="G2593" s="6" t="s">
        <v>1381</v>
      </c>
      <c r="H2593" s="6" t="s">
        <v>1382</v>
      </c>
      <c r="I2593" s="6" t="s">
        <v>1206</v>
      </c>
      <c r="J2593" s="6" t="s">
        <v>1383</v>
      </c>
      <c r="K2593" s="6" t="s">
        <v>1014</v>
      </c>
      <c r="L2593" s="6" t="s">
        <v>1385</v>
      </c>
    </row>
    <row r="2594" spans="1:3" ht="12.75">
      <c r="A2594" s="9"/>
      <c r="B2594" s="10" t="s">
        <v>541</v>
      </c>
      <c r="C2594" s="11" t="str">
        <f>I2593</f>
        <v>Hexadecimal</v>
      </c>
    </row>
    <row r="2595" spans="1:3" ht="12.75">
      <c r="A2595" s="12"/>
      <c r="B2595" s="13" t="s">
        <v>1069</v>
      </c>
      <c r="C2595" s="14" t="str">
        <f>IF(G2593="HK_VALID","Valid","Invalid")</f>
        <v>Valid</v>
      </c>
    </row>
    <row r="2596" spans="1:3" ht="12.75">
      <c r="A2596" s="12"/>
      <c r="B2596" s="13" t="s">
        <v>542</v>
      </c>
      <c r="C2596" s="14" t="s">
        <v>588</v>
      </c>
    </row>
    <row r="2597" spans="1:3" ht="12.75">
      <c r="A2597" s="12"/>
      <c r="B2597" s="13" t="s">
        <v>607</v>
      </c>
      <c r="C2597" s="14" t="str">
        <f>IF(H2593="HK_ALL","All HK modes","Nominal HK Only")</f>
        <v>All HK modes</v>
      </c>
    </row>
    <row r="2598" spans="1:3" ht="12.75">
      <c r="A2598" s="16"/>
      <c r="B2598" s="17" t="s">
        <v>543</v>
      </c>
      <c r="C2598" s="3">
        <f>E2593</f>
        <v>4</v>
      </c>
    </row>
    <row r="2599" spans="1:3" ht="12.75">
      <c r="A2599" s="51" t="s">
        <v>544</v>
      </c>
      <c r="B2599" s="52"/>
      <c r="C2599" s="14"/>
    </row>
    <row r="2600" spans="1:3" ht="39" customHeight="1" thickBot="1">
      <c r="A2600" s="82" t="s">
        <v>1205</v>
      </c>
      <c r="B2600" s="83"/>
      <c r="C2600" s="84"/>
    </row>
    <row r="2601" spans="1:12" ht="13.5" thickBot="1">
      <c r="A2601" s="37">
        <v>437</v>
      </c>
      <c r="B2601" s="38" t="s">
        <v>1831</v>
      </c>
      <c r="C2601" s="56" t="s">
        <v>1785</v>
      </c>
      <c r="D2601" s="6">
        <v>1</v>
      </c>
      <c r="E2601" s="6">
        <v>4</v>
      </c>
      <c r="G2601" s="6" t="s">
        <v>1381</v>
      </c>
      <c r="H2601" s="6" t="s">
        <v>1382</v>
      </c>
      <c r="I2601" s="6" t="s">
        <v>1206</v>
      </c>
      <c r="J2601" s="6" t="s">
        <v>1383</v>
      </c>
      <c r="K2601" s="6" t="s">
        <v>1013</v>
      </c>
      <c r="L2601" s="6" t="s">
        <v>1385</v>
      </c>
    </row>
    <row r="2602" spans="1:3" ht="12.75">
      <c r="A2602" s="9"/>
      <c r="B2602" s="10" t="s">
        <v>541</v>
      </c>
      <c r="C2602" s="11" t="str">
        <f>I2601</f>
        <v>Hexadecimal</v>
      </c>
    </row>
    <row r="2603" spans="1:3" ht="12.75">
      <c r="A2603" s="12"/>
      <c r="B2603" s="13" t="s">
        <v>1069</v>
      </c>
      <c r="C2603" s="14" t="str">
        <f>IF(G2601="HK_VALID","Valid","Invalid")</f>
        <v>Valid</v>
      </c>
    </row>
    <row r="2604" spans="1:3" ht="12.75">
      <c r="A2604" s="12"/>
      <c r="B2604" s="13" t="s">
        <v>542</v>
      </c>
      <c r="C2604" s="14" t="s">
        <v>588</v>
      </c>
    </row>
    <row r="2605" spans="1:3" ht="12.75">
      <c r="A2605" s="12"/>
      <c r="B2605" s="13" t="s">
        <v>607</v>
      </c>
      <c r="C2605" s="14" t="str">
        <f>IF(H2601="HK_ALL","All HK modes","Nominal HK Only")</f>
        <v>All HK modes</v>
      </c>
    </row>
    <row r="2606" spans="1:3" ht="12.75">
      <c r="A2606" s="16"/>
      <c r="B2606" s="17" t="s">
        <v>543</v>
      </c>
      <c r="C2606" s="3">
        <f>E2601</f>
        <v>4</v>
      </c>
    </row>
    <row r="2607" spans="1:3" ht="12.75">
      <c r="A2607" s="51" t="s">
        <v>544</v>
      </c>
      <c r="B2607" s="52"/>
      <c r="C2607" s="14"/>
    </row>
    <row r="2608" spans="1:3" ht="39" customHeight="1" thickBot="1">
      <c r="A2608" s="82" t="s">
        <v>1205</v>
      </c>
      <c r="B2608" s="83"/>
      <c r="C2608" s="84"/>
    </row>
    <row r="2609" spans="1:12" ht="13.5" thickBot="1">
      <c r="A2609" s="37">
        <v>438</v>
      </c>
      <c r="B2609" s="38" t="s">
        <v>1832</v>
      </c>
      <c r="C2609" s="56" t="s">
        <v>1785</v>
      </c>
      <c r="D2609" s="6">
        <v>1</v>
      </c>
      <c r="E2609" s="6">
        <v>4</v>
      </c>
      <c r="G2609" s="6" t="s">
        <v>1381</v>
      </c>
      <c r="H2609" s="6" t="s">
        <v>1382</v>
      </c>
      <c r="I2609" s="6" t="s">
        <v>1206</v>
      </c>
      <c r="J2609" s="6" t="s">
        <v>1383</v>
      </c>
      <c r="K2609" s="6" t="s">
        <v>1017</v>
      </c>
      <c r="L2609" s="6" t="s">
        <v>1385</v>
      </c>
    </row>
    <row r="2610" spans="1:3" ht="12.75">
      <c r="A2610" s="9"/>
      <c r="B2610" s="10" t="s">
        <v>541</v>
      </c>
      <c r="C2610" s="11" t="str">
        <f>I2609</f>
        <v>Hexadecimal</v>
      </c>
    </row>
    <row r="2611" spans="1:3" ht="12.75">
      <c r="A2611" s="12"/>
      <c r="B2611" s="13" t="s">
        <v>1069</v>
      </c>
      <c r="C2611" s="14" t="str">
        <f>IF(G2609="HK_VALID","Valid","Invalid")</f>
        <v>Valid</v>
      </c>
    </row>
    <row r="2612" spans="1:3" ht="12.75">
      <c r="A2612" s="12"/>
      <c r="B2612" s="13" t="s">
        <v>542</v>
      </c>
      <c r="C2612" s="14" t="s">
        <v>588</v>
      </c>
    </row>
    <row r="2613" spans="1:3" ht="12.75">
      <c r="A2613" s="12"/>
      <c r="B2613" s="13" t="s">
        <v>607</v>
      </c>
      <c r="C2613" s="14" t="str">
        <f>IF(H2609="HK_ALL","All HK modes","Nominal HK Only")</f>
        <v>All HK modes</v>
      </c>
    </row>
    <row r="2614" spans="1:3" ht="12.75">
      <c r="A2614" s="16"/>
      <c r="B2614" s="17" t="s">
        <v>543</v>
      </c>
      <c r="C2614" s="3">
        <f>E2609</f>
        <v>4</v>
      </c>
    </row>
    <row r="2615" spans="1:3" ht="12.75">
      <c r="A2615" s="51" t="s">
        <v>544</v>
      </c>
      <c r="B2615" s="52"/>
      <c r="C2615" s="14"/>
    </row>
    <row r="2616" spans="1:3" ht="39" customHeight="1" thickBot="1">
      <c r="A2616" s="82" t="s">
        <v>1205</v>
      </c>
      <c r="B2616" s="83"/>
      <c r="C2616" s="84"/>
    </row>
    <row r="2617" spans="1:12" ht="13.5" thickBot="1">
      <c r="A2617" s="37">
        <v>439</v>
      </c>
      <c r="B2617" s="38" t="s">
        <v>1833</v>
      </c>
      <c r="C2617" s="56" t="s">
        <v>1785</v>
      </c>
      <c r="D2617" s="6">
        <v>1</v>
      </c>
      <c r="E2617" s="6">
        <v>4</v>
      </c>
      <c r="G2617" s="6" t="s">
        <v>1381</v>
      </c>
      <c r="H2617" s="6" t="s">
        <v>1382</v>
      </c>
      <c r="I2617" s="6" t="s">
        <v>1206</v>
      </c>
      <c r="J2617" s="6" t="s">
        <v>1383</v>
      </c>
      <c r="K2617" s="6" t="s">
        <v>1018</v>
      </c>
      <c r="L2617" s="6" t="s">
        <v>1385</v>
      </c>
    </row>
    <row r="2618" spans="1:3" ht="12.75">
      <c r="A2618" s="9"/>
      <c r="B2618" s="10" t="s">
        <v>541</v>
      </c>
      <c r="C2618" s="11" t="str">
        <f>I2617</f>
        <v>Hexadecimal</v>
      </c>
    </row>
    <row r="2619" spans="1:3" ht="12.75">
      <c r="A2619" s="12"/>
      <c r="B2619" s="13" t="s">
        <v>1069</v>
      </c>
      <c r="C2619" s="14" t="str">
        <f>IF(G2617="HK_VALID","Valid","Invalid")</f>
        <v>Valid</v>
      </c>
    </row>
    <row r="2620" spans="1:3" ht="12.75">
      <c r="A2620" s="12"/>
      <c r="B2620" s="13" t="s">
        <v>542</v>
      </c>
      <c r="C2620" s="14" t="s">
        <v>588</v>
      </c>
    </row>
    <row r="2621" spans="1:3" ht="12.75">
      <c r="A2621" s="12"/>
      <c r="B2621" s="13" t="s">
        <v>607</v>
      </c>
      <c r="C2621" s="14" t="str">
        <f>IF(H2617="HK_ALL","All HK modes","Nominal HK Only")</f>
        <v>All HK modes</v>
      </c>
    </row>
    <row r="2622" spans="1:3" ht="12.75">
      <c r="A2622" s="16"/>
      <c r="B2622" s="17" t="s">
        <v>543</v>
      </c>
      <c r="C2622" s="3">
        <f>E2617</f>
        <v>4</v>
      </c>
    </row>
    <row r="2623" spans="1:3" ht="12.75">
      <c r="A2623" s="51" t="s">
        <v>544</v>
      </c>
      <c r="B2623" s="52"/>
      <c r="C2623" s="14"/>
    </row>
    <row r="2624" spans="1:3" ht="39" customHeight="1" thickBot="1">
      <c r="A2624" s="82" t="s">
        <v>1205</v>
      </c>
      <c r="B2624" s="83"/>
      <c r="C2624" s="84"/>
    </row>
    <row r="2625" spans="1:12" ht="13.5" thickBot="1">
      <c r="A2625" s="37">
        <v>440</v>
      </c>
      <c r="B2625" s="38" t="s">
        <v>1834</v>
      </c>
      <c r="C2625" s="56" t="s">
        <v>1785</v>
      </c>
      <c r="D2625" s="6">
        <v>1</v>
      </c>
      <c r="E2625" s="6">
        <v>4</v>
      </c>
      <c r="G2625" s="6" t="s">
        <v>1381</v>
      </c>
      <c r="H2625" s="6" t="s">
        <v>1382</v>
      </c>
      <c r="I2625" s="6" t="s">
        <v>1206</v>
      </c>
      <c r="J2625" s="6" t="s">
        <v>1383</v>
      </c>
      <c r="K2625" s="6" t="s">
        <v>1019</v>
      </c>
      <c r="L2625" s="6" t="s">
        <v>1385</v>
      </c>
    </row>
    <row r="2626" spans="1:3" ht="12.75">
      <c r="A2626" s="9"/>
      <c r="B2626" s="10" t="s">
        <v>541</v>
      </c>
      <c r="C2626" s="11" t="str">
        <f>I2625</f>
        <v>Hexadecimal</v>
      </c>
    </row>
    <row r="2627" spans="1:3" ht="12.75">
      <c r="A2627" s="12"/>
      <c r="B2627" s="13" t="s">
        <v>1069</v>
      </c>
      <c r="C2627" s="14" t="str">
        <f>IF(G2625="HK_VALID","Valid","Invalid")</f>
        <v>Valid</v>
      </c>
    </row>
    <row r="2628" spans="1:3" ht="12.75">
      <c r="A2628" s="12"/>
      <c r="B2628" s="13" t="s">
        <v>542</v>
      </c>
      <c r="C2628" s="14" t="s">
        <v>588</v>
      </c>
    </row>
    <row r="2629" spans="1:3" ht="12.75">
      <c r="A2629" s="12"/>
      <c r="B2629" s="13" t="s">
        <v>607</v>
      </c>
      <c r="C2629" s="14" t="str">
        <f>IF(H2625="HK_ALL","All HK modes","Nominal HK Only")</f>
        <v>All HK modes</v>
      </c>
    </row>
    <row r="2630" spans="1:3" ht="12.75">
      <c r="A2630" s="16"/>
      <c r="B2630" s="17" t="s">
        <v>543</v>
      </c>
      <c r="C2630" s="3">
        <f>E2625</f>
        <v>4</v>
      </c>
    </row>
    <row r="2631" spans="1:3" ht="12.75">
      <c r="A2631" s="51" t="s">
        <v>544</v>
      </c>
      <c r="B2631" s="52"/>
      <c r="C2631" s="14"/>
    </row>
    <row r="2632" spans="1:3" ht="39" customHeight="1" thickBot="1">
      <c r="A2632" s="82" t="s">
        <v>1205</v>
      </c>
      <c r="B2632" s="83"/>
      <c r="C2632" s="84"/>
    </row>
    <row r="2633" spans="1:12" ht="13.5" thickBot="1">
      <c r="A2633" s="37">
        <v>441</v>
      </c>
      <c r="B2633" s="38" t="s">
        <v>1835</v>
      </c>
      <c r="C2633" s="56" t="s">
        <v>1785</v>
      </c>
      <c r="D2633" s="6">
        <v>1</v>
      </c>
      <c r="E2633" s="6">
        <v>4</v>
      </c>
      <c r="G2633" s="6" t="s">
        <v>1381</v>
      </c>
      <c r="H2633" s="6" t="s">
        <v>1382</v>
      </c>
      <c r="I2633" s="6" t="s">
        <v>1206</v>
      </c>
      <c r="J2633" s="6" t="s">
        <v>1383</v>
      </c>
      <c r="K2633" s="6" t="s">
        <v>1020</v>
      </c>
      <c r="L2633" s="6" t="s">
        <v>1385</v>
      </c>
    </row>
    <row r="2634" spans="1:3" ht="12.75">
      <c r="A2634" s="9"/>
      <c r="B2634" s="10" t="s">
        <v>541</v>
      </c>
      <c r="C2634" s="11" t="str">
        <f>I2633</f>
        <v>Hexadecimal</v>
      </c>
    </row>
    <row r="2635" spans="1:3" ht="12.75">
      <c r="A2635" s="12"/>
      <c r="B2635" s="13" t="s">
        <v>1069</v>
      </c>
      <c r="C2635" s="14" t="str">
        <f>IF(G2633="HK_VALID","Valid","Invalid")</f>
        <v>Valid</v>
      </c>
    </row>
    <row r="2636" spans="1:3" ht="12.75">
      <c r="A2636" s="12"/>
      <c r="B2636" s="13" t="s">
        <v>542</v>
      </c>
      <c r="C2636" s="14" t="s">
        <v>588</v>
      </c>
    </row>
    <row r="2637" spans="1:3" ht="12.75">
      <c r="A2637" s="12"/>
      <c r="B2637" s="13" t="s">
        <v>607</v>
      </c>
      <c r="C2637" s="14" t="str">
        <f>IF(H2633="HK_ALL","All HK modes","Nominal HK Only")</f>
        <v>All HK modes</v>
      </c>
    </row>
    <row r="2638" spans="1:3" ht="12.75">
      <c r="A2638" s="16"/>
      <c r="B2638" s="17" t="s">
        <v>543</v>
      </c>
      <c r="C2638" s="3">
        <f>E2633</f>
        <v>4</v>
      </c>
    </row>
    <row r="2639" spans="1:3" ht="12.75">
      <c r="A2639" s="51" t="s">
        <v>544</v>
      </c>
      <c r="B2639" s="52"/>
      <c r="C2639" s="14"/>
    </row>
    <row r="2640" spans="1:3" ht="39" customHeight="1" thickBot="1">
      <c r="A2640" s="82" t="s">
        <v>1205</v>
      </c>
      <c r="B2640" s="83"/>
      <c r="C2640" s="84"/>
    </row>
    <row r="2641" spans="1:12" ht="13.5" thickBot="1">
      <c r="A2641" s="39">
        <v>442</v>
      </c>
      <c r="B2641" s="40" t="s">
        <v>1836</v>
      </c>
      <c r="C2641" s="56" t="s">
        <v>1785</v>
      </c>
      <c r="D2641" s="6">
        <v>1</v>
      </c>
      <c r="E2641" s="6">
        <v>4</v>
      </c>
      <c r="G2641" s="6" t="s">
        <v>1381</v>
      </c>
      <c r="H2641" s="6" t="s">
        <v>1382</v>
      </c>
      <c r="I2641" s="6" t="s">
        <v>1206</v>
      </c>
      <c r="J2641" s="6" t="s">
        <v>1383</v>
      </c>
      <c r="K2641" s="6" t="s">
        <v>1021</v>
      </c>
      <c r="L2641" s="6" t="s">
        <v>1385</v>
      </c>
    </row>
    <row r="2642" spans="1:3" ht="12.75">
      <c r="A2642" s="9"/>
      <c r="B2642" s="10" t="s">
        <v>541</v>
      </c>
      <c r="C2642" s="11" t="str">
        <f>I2641</f>
        <v>Hexadecimal</v>
      </c>
    </row>
    <row r="2643" spans="1:3" ht="12.75">
      <c r="A2643" s="12"/>
      <c r="B2643" s="13" t="s">
        <v>1069</v>
      </c>
      <c r="C2643" s="14" t="str">
        <f>IF(G2641="HK_VALID","Valid","Invalid")</f>
        <v>Valid</v>
      </c>
    </row>
    <row r="2644" spans="1:3" ht="12.75">
      <c r="A2644" s="12"/>
      <c r="B2644" s="13" t="s">
        <v>542</v>
      </c>
      <c r="C2644" s="14" t="s">
        <v>588</v>
      </c>
    </row>
    <row r="2645" spans="1:3" ht="12.75">
      <c r="A2645" s="12"/>
      <c r="B2645" s="13" t="s">
        <v>607</v>
      </c>
      <c r="C2645" s="14" t="str">
        <f>IF(H2641="HK_ALL","All HK modes","Nominal HK Only")</f>
        <v>All HK modes</v>
      </c>
    </row>
    <row r="2646" spans="1:3" ht="12.75">
      <c r="A2646" s="16"/>
      <c r="B2646" s="17" t="s">
        <v>543</v>
      </c>
      <c r="C2646" s="3">
        <f>E2641</f>
        <v>4</v>
      </c>
    </row>
    <row r="2647" spans="1:3" ht="12.75">
      <c r="A2647" s="51" t="s">
        <v>544</v>
      </c>
      <c r="B2647" s="52"/>
      <c r="C2647" s="14"/>
    </row>
    <row r="2648" spans="1:3" ht="39" customHeight="1" thickBot="1">
      <c r="A2648" s="82" t="s">
        <v>1205</v>
      </c>
      <c r="B2648" s="83"/>
      <c r="C2648" s="84"/>
    </row>
    <row r="2649" spans="1:12" ht="13.5" thickBot="1">
      <c r="A2649" s="1">
        <v>443</v>
      </c>
      <c r="B2649" s="2" t="s">
        <v>1837</v>
      </c>
      <c r="C2649" s="56" t="s">
        <v>1785</v>
      </c>
      <c r="D2649" s="6">
        <v>1</v>
      </c>
      <c r="E2649" s="6">
        <v>4</v>
      </c>
      <c r="G2649" s="6" t="s">
        <v>1381</v>
      </c>
      <c r="H2649" s="6" t="s">
        <v>1382</v>
      </c>
      <c r="I2649" s="6" t="s">
        <v>1710</v>
      </c>
      <c r="J2649" s="6" t="s">
        <v>1383</v>
      </c>
      <c r="K2649" s="6" t="s">
        <v>1842</v>
      </c>
      <c r="L2649" s="6" t="s">
        <v>1385</v>
      </c>
    </row>
    <row r="2650" spans="1:3" ht="12.75">
      <c r="A2650" s="9"/>
      <c r="B2650" s="10" t="s">
        <v>541</v>
      </c>
      <c r="C2650" s="11" t="s">
        <v>1710</v>
      </c>
    </row>
    <row r="2651" spans="1:3" ht="12.75">
      <c r="A2651" s="12"/>
      <c r="B2651" s="13" t="s">
        <v>1069</v>
      </c>
      <c r="C2651" s="14" t="s">
        <v>718</v>
      </c>
    </row>
    <row r="2652" spans="1:3" ht="12.75">
      <c r="A2652" s="12"/>
      <c r="B2652" s="13" t="s">
        <v>542</v>
      </c>
      <c r="C2652" s="14" t="s">
        <v>588</v>
      </c>
    </row>
    <row r="2653" spans="1:3" ht="12.75">
      <c r="A2653" s="12"/>
      <c r="B2653" s="13" t="s">
        <v>607</v>
      </c>
      <c r="C2653" s="14" t="s">
        <v>719</v>
      </c>
    </row>
    <row r="2654" spans="1:3" ht="12.75">
      <c r="A2654" s="16"/>
      <c r="B2654" s="17" t="s">
        <v>543</v>
      </c>
      <c r="C2654" s="3" t="s">
        <v>120</v>
      </c>
    </row>
    <row r="2655" spans="1:3" ht="12.75">
      <c r="A2655" s="51" t="s">
        <v>544</v>
      </c>
      <c r="B2655" s="52"/>
      <c r="C2655" s="14"/>
    </row>
    <row r="2656" spans="1:3" ht="12.75" customHeight="1">
      <c r="A2656" s="90" t="s">
        <v>901</v>
      </c>
      <c r="B2656" s="91"/>
      <c r="C2656" s="92"/>
    </row>
    <row r="2657" spans="1:3" ht="12.75">
      <c r="A2657" s="33" t="s">
        <v>589</v>
      </c>
      <c r="B2657" s="28" t="s">
        <v>1586</v>
      </c>
      <c r="C2657" s="15" t="s">
        <v>590</v>
      </c>
    </row>
    <row r="2658" spans="1:3" ht="12.75">
      <c r="A2658" s="33" t="s">
        <v>591</v>
      </c>
      <c r="B2658" s="28" t="s">
        <v>43</v>
      </c>
      <c r="C2658" s="15" t="s">
        <v>14</v>
      </c>
    </row>
    <row r="2659" spans="1:3" ht="12.75">
      <c r="A2659" s="33"/>
      <c r="B2659" s="28"/>
      <c r="C2659" s="15" t="s">
        <v>834</v>
      </c>
    </row>
    <row r="2660" spans="1:3" ht="51">
      <c r="A2660" s="33" t="s">
        <v>1081</v>
      </c>
      <c r="B2660" s="28" t="s">
        <v>44</v>
      </c>
      <c r="C2660" s="15" t="s">
        <v>1156</v>
      </c>
    </row>
    <row r="2661" spans="1:3" ht="12.75">
      <c r="A2661" s="33"/>
      <c r="B2661" s="28"/>
      <c r="C2661" s="15" t="s">
        <v>13</v>
      </c>
    </row>
    <row r="2662" spans="1:3" ht="63.75">
      <c r="A2662" s="33" t="s">
        <v>1805</v>
      </c>
      <c r="B2662" s="28" t="s">
        <v>1435</v>
      </c>
      <c r="C2662" s="15" t="s">
        <v>1807</v>
      </c>
    </row>
    <row r="2663" spans="1:3" ht="12.75">
      <c r="A2663" s="33"/>
      <c r="B2663" s="28"/>
      <c r="C2663" s="15" t="s">
        <v>1987</v>
      </c>
    </row>
    <row r="2664" spans="1:3" ht="12.75">
      <c r="A2664" s="33" t="s">
        <v>1988</v>
      </c>
      <c r="B2664" s="28" t="s">
        <v>814</v>
      </c>
      <c r="C2664" s="15" t="s">
        <v>230</v>
      </c>
    </row>
    <row r="2665" spans="1:3" ht="12.75">
      <c r="A2665" s="33" t="s">
        <v>1989</v>
      </c>
      <c r="B2665" s="28" t="s">
        <v>1436</v>
      </c>
      <c r="C2665" s="15" t="s">
        <v>1860</v>
      </c>
    </row>
    <row r="2666" spans="1:3" ht="12.75">
      <c r="A2666" s="33"/>
      <c r="B2666" s="28"/>
      <c r="C2666" s="15" t="s">
        <v>1361</v>
      </c>
    </row>
    <row r="2667" spans="1:3" ht="12.75">
      <c r="A2667" s="33" t="s">
        <v>1867</v>
      </c>
      <c r="B2667" s="28" t="s">
        <v>1362</v>
      </c>
      <c r="C2667" s="15" t="s">
        <v>121</v>
      </c>
    </row>
    <row r="2668" spans="1:3" ht="12.75">
      <c r="A2668" s="33"/>
      <c r="B2668" s="28"/>
      <c r="C2668" s="15" t="s">
        <v>122</v>
      </c>
    </row>
    <row r="2669" spans="1:3" ht="12.75">
      <c r="A2669" s="33" t="s">
        <v>1591</v>
      </c>
      <c r="B2669" s="28" t="s">
        <v>364</v>
      </c>
      <c r="C2669" s="15" t="s">
        <v>123</v>
      </c>
    </row>
    <row r="2670" spans="1:3" ht="12.75">
      <c r="A2670" s="33"/>
      <c r="B2670" s="28"/>
      <c r="C2670" s="15" t="s">
        <v>365</v>
      </c>
    </row>
    <row r="2671" spans="1:3" ht="12.75">
      <c r="A2671" s="33" t="s">
        <v>1582</v>
      </c>
      <c r="B2671" s="28" t="s">
        <v>774</v>
      </c>
      <c r="C2671" s="15" t="s">
        <v>230</v>
      </c>
    </row>
    <row r="2672" spans="1:3" ht="38.25">
      <c r="A2672" s="33" t="s">
        <v>1583</v>
      </c>
      <c r="B2672" s="28" t="s">
        <v>366</v>
      </c>
      <c r="C2672" s="15" t="s">
        <v>1242</v>
      </c>
    </row>
    <row r="2673" spans="1:3" ht="38.25">
      <c r="A2673" s="33"/>
      <c r="B2673" s="28"/>
      <c r="C2673" s="15" t="s">
        <v>900</v>
      </c>
    </row>
    <row r="2674" spans="1:3" ht="26.25" thickBot="1">
      <c r="A2674" s="29" t="s">
        <v>367</v>
      </c>
      <c r="B2674" s="30" t="s">
        <v>775</v>
      </c>
      <c r="C2674" s="31" t="s">
        <v>230</v>
      </c>
    </row>
    <row r="2675" spans="1:12" ht="13.5" thickBot="1">
      <c r="A2675" s="35">
        <v>444</v>
      </c>
      <c r="B2675" s="36" t="s">
        <v>1843</v>
      </c>
      <c r="C2675" s="56" t="s">
        <v>1785</v>
      </c>
      <c r="D2675" s="6">
        <v>1</v>
      </c>
      <c r="E2675" s="6">
        <v>4</v>
      </c>
      <c r="G2675" s="6" t="s">
        <v>1381</v>
      </c>
      <c r="H2675" s="6" t="s">
        <v>1382</v>
      </c>
      <c r="I2675" s="6" t="s">
        <v>1375</v>
      </c>
      <c r="J2675" s="6" t="s">
        <v>390</v>
      </c>
      <c r="K2675" s="6" t="s">
        <v>1845</v>
      </c>
      <c r="L2675" s="6" t="s">
        <v>1385</v>
      </c>
    </row>
    <row r="2676" spans="1:3" ht="12.75">
      <c r="A2676" s="9"/>
      <c r="B2676" s="10" t="s">
        <v>541</v>
      </c>
      <c r="C2676" s="11" t="str">
        <f>I2675</f>
        <v>Decimal (ms)</v>
      </c>
    </row>
    <row r="2677" spans="1:3" ht="12.75">
      <c r="A2677" s="12"/>
      <c r="B2677" s="13" t="s">
        <v>1069</v>
      </c>
      <c r="C2677" s="14" t="str">
        <f>IF(G2675="HK_VALID","Valid","Invalid")</f>
        <v>Valid</v>
      </c>
    </row>
    <row r="2678" spans="1:3" ht="12.75">
      <c r="A2678" s="12"/>
      <c r="B2678" s="13" t="s">
        <v>542</v>
      </c>
      <c r="C2678" s="14" t="s">
        <v>588</v>
      </c>
    </row>
    <row r="2679" spans="1:3" ht="12.75">
      <c r="A2679" s="12"/>
      <c r="B2679" s="13" t="s">
        <v>607</v>
      </c>
      <c r="C2679" s="14" t="str">
        <f>IF(H2675="HK_ALL","All HK modes","Nominal HK Only")</f>
        <v>All HK modes</v>
      </c>
    </row>
    <row r="2680" spans="1:3" ht="12.75">
      <c r="A2680" s="16"/>
      <c r="B2680" s="17" t="s">
        <v>543</v>
      </c>
      <c r="C2680" s="3">
        <f>E2675</f>
        <v>4</v>
      </c>
    </row>
    <row r="2681" spans="1:3" ht="12.75">
      <c r="A2681" s="51" t="s">
        <v>544</v>
      </c>
      <c r="B2681" s="52"/>
      <c r="C2681" s="14"/>
    </row>
    <row r="2682" spans="1:3" ht="25.5" customHeight="1" thickBot="1">
      <c r="A2682" s="34" t="s">
        <v>1844</v>
      </c>
      <c r="B2682" s="5"/>
      <c r="C2682" s="50"/>
    </row>
    <row r="2683" spans="1:12" ht="13.5" thickBot="1">
      <c r="A2683" s="37">
        <v>445</v>
      </c>
      <c r="B2683" s="38" t="s">
        <v>1265</v>
      </c>
      <c r="C2683" s="56" t="s">
        <v>1784</v>
      </c>
      <c r="D2683" s="6">
        <v>1</v>
      </c>
      <c r="E2683" s="6">
        <v>4</v>
      </c>
      <c r="G2683" s="6" t="s">
        <v>2212</v>
      </c>
      <c r="H2683" s="6" t="s">
        <v>1382</v>
      </c>
      <c r="I2683" s="6" t="s">
        <v>1267</v>
      </c>
      <c r="J2683" s="6" t="s">
        <v>390</v>
      </c>
      <c r="K2683" s="6" t="s">
        <v>1266</v>
      </c>
      <c r="L2683" s="6" t="s">
        <v>1385</v>
      </c>
    </row>
    <row r="2684" spans="1:3" ht="12.75">
      <c r="A2684" s="9"/>
      <c r="B2684" s="10" t="s">
        <v>541</v>
      </c>
      <c r="C2684" s="11" t="str">
        <f>I2683</f>
        <v>Decimal (1 unit = 100µohms)</v>
      </c>
    </row>
    <row r="2685" spans="1:3" ht="12.75">
      <c r="A2685" s="12"/>
      <c r="B2685" s="13" t="s">
        <v>1069</v>
      </c>
      <c r="C2685" s="14" t="str">
        <f>IF(G2683="HK_VALID","Valid","Invalid")</f>
        <v>Invalid</v>
      </c>
    </row>
    <row r="2686" spans="1:3" ht="12.75">
      <c r="A2686" s="12"/>
      <c r="B2686" s="13" t="s">
        <v>542</v>
      </c>
      <c r="C2686" s="14" t="s">
        <v>16</v>
      </c>
    </row>
    <row r="2687" spans="1:3" ht="12.75">
      <c r="A2687" s="12"/>
      <c r="B2687" s="13" t="s">
        <v>607</v>
      </c>
      <c r="C2687" s="14" t="str">
        <f>IF(H2683="HK_ALL","All HK modes","Nominal HK Only")</f>
        <v>All HK modes</v>
      </c>
    </row>
    <row r="2688" spans="1:3" ht="12.75">
      <c r="A2688" s="16"/>
      <c r="B2688" s="17" t="s">
        <v>543</v>
      </c>
      <c r="C2688" s="3">
        <f>E2683</f>
        <v>4</v>
      </c>
    </row>
    <row r="2689" spans="1:3" ht="12.75">
      <c r="A2689" s="51" t="s">
        <v>544</v>
      </c>
      <c r="B2689" s="52"/>
      <c r="C2689" s="14"/>
    </row>
    <row r="2690" spans="1:3" ht="25.5" customHeight="1" thickBot="1">
      <c r="A2690" s="82" t="s">
        <v>2083</v>
      </c>
      <c r="B2690" s="83"/>
      <c r="C2690" s="84"/>
    </row>
    <row r="2691" spans="1:12" ht="13.5" thickBot="1">
      <c r="A2691" s="37">
        <v>446</v>
      </c>
      <c r="B2691" s="38" t="s">
        <v>1268</v>
      </c>
      <c r="C2691" s="56" t="s">
        <v>1784</v>
      </c>
      <c r="D2691" s="6">
        <v>1</v>
      </c>
      <c r="E2691" s="6">
        <v>2</v>
      </c>
      <c r="G2691" s="6" t="s">
        <v>2212</v>
      </c>
      <c r="H2691" s="6" t="s">
        <v>1382</v>
      </c>
      <c r="I2691" s="6" t="s">
        <v>18</v>
      </c>
      <c r="J2691" s="6" t="s">
        <v>390</v>
      </c>
      <c r="K2691" s="6" t="s">
        <v>1269</v>
      </c>
      <c r="L2691" s="6" t="s">
        <v>1385</v>
      </c>
    </row>
    <row r="2692" spans="1:3" ht="12.75">
      <c r="A2692" s="9"/>
      <c r="B2692" s="10" t="s">
        <v>541</v>
      </c>
      <c r="C2692" s="11" t="str">
        <f>I2691</f>
        <v>Decimal (-32767 = -10V, 32767 = 10V)</v>
      </c>
    </row>
    <row r="2693" spans="1:3" ht="12.75">
      <c r="A2693" s="12"/>
      <c r="B2693" s="13" t="s">
        <v>1069</v>
      </c>
      <c r="C2693" s="14" t="str">
        <f>IF(G2691="HK_VALID","Valid","Invalid")</f>
        <v>Invalid</v>
      </c>
    </row>
    <row r="2694" spans="1:3" ht="12.75">
      <c r="A2694" s="12"/>
      <c r="B2694" s="13" t="s">
        <v>542</v>
      </c>
      <c r="C2694" s="14" t="s">
        <v>16</v>
      </c>
    </row>
    <row r="2695" spans="1:3" ht="12.75">
      <c r="A2695" s="12"/>
      <c r="B2695" s="13" t="s">
        <v>607</v>
      </c>
      <c r="C2695" s="14" t="str">
        <f>IF(H2691="HK_ALL","All HK modes","Nominal HK Only")</f>
        <v>All HK modes</v>
      </c>
    </row>
    <row r="2696" spans="1:3" ht="12.75">
      <c r="A2696" s="16"/>
      <c r="B2696" s="17" t="s">
        <v>543</v>
      </c>
      <c r="C2696" s="3">
        <f>E2691</f>
        <v>2</v>
      </c>
    </row>
    <row r="2697" spans="1:3" ht="12.75">
      <c r="A2697" s="51" t="s">
        <v>544</v>
      </c>
      <c r="B2697" s="52"/>
      <c r="C2697" s="14"/>
    </row>
    <row r="2698" spans="1:3" ht="25.5" customHeight="1" thickBot="1">
      <c r="A2698" s="82" t="s">
        <v>139</v>
      </c>
      <c r="B2698" s="83"/>
      <c r="C2698" s="84"/>
    </row>
    <row r="2699" spans="1:12" ht="13.5" thickBot="1">
      <c r="A2699" s="37">
        <v>447</v>
      </c>
      <c r="B2699" s="38" t="s">
        <v>34</v>
      </c>
      <c r="C2699" s="56" t="s">
        <v>1784</v>
      </c>
      <c r="D2699" s="6">
        <v>1</v>
      </c>
      <c r="E2699" s="6">
        <v>4</v>
      </c>
      <c r="G2699" s="6" t="s">
        <v>2212</v>
      </c>
      <c r="H2699" s="6" t="s">
        <v>1382</v>
      </c>
      <c r="I2699" s="6" t="s">
        <v>1267</v>
      </c>
      <c r="J2699" s="6" t="s">
        <v>390</v>
      </c>
      <c r="K2699" s="6" t="s">
        <v>19</v>
      </c>
      <c r="L2699" s="6" t="s">
        <v>1385</v>
      </c>
    </row>
    <row r="2700" spans="1:3" ht="12.75">
      <c r="A2700" s="9"/>
      <c r="B2700" s="10" t="s">
        <v>541</v>
      </c>
      <c r="C2700" s="11" t="str">
        <f>I2699</f>
        <v>Decimal (1 unit = 100µohms)</v>
      </c>
    </row>
    <row r="2701" spans="1:3" ht="12.75">
      <c r="A2701" s="12"/>
      <c r="B2701" s="13" t="s">
        <v>1069</v>
      </c>
      <c r="C2701" s="14" t="str">
        <f>IF(G2699="HK_VALID","Valid","Invalid")</f>
        <v>Invalid</v>
      </c>
    </row>
    <row r="2702" spans="1:3" ht="12.75">
      <c r="A2702" s="12"/>
      <c r="B2702" s="13" t="s">
        <v>542</v>
      </c>
      <c r="C2702" s="14" t="s">
        <v>17</v>
      </c>
    </row>
    <row r="2703" spans="1:3" ht="12.75">
      <c r="A2703" s="12"/>
      <c r="B2703" s="13" t="s">
        <v>607</v>
      </c>
      <c r="C2703" s="14" t="str">
        <f>IF(H2699="HK_ALL","All HK modes","Nominal HK Only")</f>
        <v>All HK modes</v>
      </c>
    </row>
    <row r="2704" spans="1:3" ht="12.75">
      <c r="A2704" s="16"/>
      <c r="B2704" s="17" t="s">
        <v>543</v>
      </c>
      <c r="C2704" s="3">
        <f>E2699</f>
        <v>4</v>
      </c>
    </row>
    <row r="2705" spans="1:3" ht="12.75">
      <c r="A2705" s="51" t="s">
        <v>544</v>
      </c>
      <c r="B2705" s="52"/>
      <c r="C2705" s="14"/>
    </row>
    <row r="2706" spans="1:3" ht="25.5" customHeight="1" thickBot="1">
      <c r="A2706" s="82" t="s">
        <v>15</v>
      </c>
      <c r="B2706" s="83"/>
      <c r="C2706" s="84"/>
    </row>
    <row r="2707" spans="1:12" ht="13.5" thickBot="1">
      <c r="A2707" s="37">
        <v>448</v>
      </c>
      <c r="B2707" s="38" t="s">
        <v>35</v>
      </c>
      <c r="C2707" s="56" t="s">
        <v>1784</v>
      </c>
      <c r="D2707" s="6">
        <v>1</v>
      </c>
      <c r="E2707" s="6">
        <v>2</v>
      </c>
      <c r="G2707" s="6" t="s">
        <v>1381</v>
      </c>
      <c r="H2707" s="6" t="s">
        <v>1382</v>
      </c>
      <c r="I2707" s="6" t="s">
        <v>18</v>
      </c>
      <c r="J2707" s="6" t="s">
        <v>390</v>
      </c>
      <c r="K2707" s="6" t="s">
        <v>20</v>
      </c>
      <c r="L2707" s="6" t="s">
        <v>1385</v>
      </c>
    </row>
    <row r="2708" spans="1:3" ht="12.75">
      <c r="A2708" s="9"/>
      <c r="B2708" s="10" t="s">
        <v>541</v>
      </c>
      <c r="C2708" s="11" t="str">
        <f>I2707</f>
        <v>Decimal (-32767 = -10V, 32767 = 10V)</v>
      </c>
    </row>
    <row r="2709" spans="1:3" ht="12.75">
      <c r="A2709" s="12"/>
      <c r="B2709" s="13" t="s">
        <v>1069</v>
      </c>
      <c r="C2709" s="14" t="str">
        <f>IF(G2707="HK_VALID","Valid","Invalid")</f>
        <v>Valid</v>
      </c>
    </row>
    <row r="2710" spans="1:3" ht="12.75">
      <c r="A2710" s="12"/>
      <c r="B2710" s="13" t="s">
        <v>542</v>
      </c>
      <c r="C2710" s="14" t="s">
        <v>17</v>
      </c>
    </row>
    <row r="2711" spans="1:3" ht="12.75">
      <c r="A2711" s="12"/>
      <c r="B2711" s="13" t="s">
        <v>607</v>
      </c>
      <c r="C2711" s="14" t="str">
        <f>IF(H2707="HK_ALL","All HK modes","Nominal HK Only")</f>
        <v>All HK modes</v>
      </c>
    </row>
    <row r="2712" spans="1:3" ht="12.75">
      <c r="A2712" s="16"/>
      <c r="B2712" s="17" t="s">
        <v>543</v>
      </c>
      <c r="C2712" s="3">
        <f>E2707</f>
        <v>2</v>
      </c>
    </row>
    <row r="2713" spans="1:3" ht="12.75">
      <c r="A2713" s="51" t="s">
        <v>544</v>
      </c>
      <c r="B2713" s="52"/>
      <c r="C2713" s="14"/>
    </row>
    <row r="2714" spans="1:3" ht="25.5" customHeight="1" thickBot="1">
      <c r="A2714" s="82" t="s">
        <v>140</v>
      </c>
      <c r="B2714" s="83"/>
      <c r="C2714" s="84"/>
    </row>
    <row r="2715" spans="1:12" ht="13.5" thickBot="1">
      <c r="A2715" s="37">
        <v>449</v>
      </c>
      <c r="B2715" s="38" t="s">
        <v>268</v>
      </c>
      <c r="C2715" s="56" t="s">
        <v>1776</v>
      </c>
      <c r="D2715" s="6">
        <v>1</v>
      </c>
      <c r="E2715" s="6">
        <v>2</v>
      </c>
      <c r="G2715" s="6" t="s">
        <v>1381</v>
      </c>
      <c r="H2715" s="6" t="s">
        <v>1382</v>
      </c>
      <c r="I2715" s="6" t="s">
        <v>1206</v>
      </c>
      <c r="J2715" s="6" t="s">
        <v>1383</v>
      </c>
      <c r="K2715" s="6" t="s">
        <v>1612</v>
      </c>
      <c r="L2715" s="6" t="s">
        <v>1385</v>
      </c>
    </row>
    <row r="2716" spans="1:3" ht="12.75">
      <c r="A2716" s="9"/>
      <c r="B2716" s="10" t="s">
        <v>541</v>
      </c>
      <c r="C2716" s="11" t="str">
        <f>I2715</f>
        <v>Hexadecimal</v>
      </c>
    </row>
    <row r="2717" spans="1:3" ht="12.75">
      <c r="A2717" s="12"/>
      <c r="B2717" s="13" t="s">
        <v>1069</v>
      </c>
      <c r="C2717" s="14" t="str">
        <f>IF(G2715="HK_VALID","Valid","Invalid")</f>
        <v>Valid</v>
      </c>
    </row>
    <row r="2718" spans="1:3" ht="12.75">
      <c r="A2718" s="12"/>
      <c r="B2718" s="13" t="s">
        <v>542</v>
      </c>
      <c r="C2718" s="14" t="s">
        <v>588</v>
      </c>
    </row>
    <row r="2719" spans="1:3" ht="12.75">
      <c r="A2719" s="12"/>
      <c r="B2719" s="13" t="s">
        <v>607</v>
      </c>
      <c r="C2719" s="14" t="str">
        <f>IF(H2715="HK_ALL","All HK modes","Nominal HK Only")</f>
        <v>All HK modes</v>
      </c>
    </row>
    <row r="2720" spans="1:3" ht="12.75">
      <c r="A2720" s="16"/>
      <c r="B2720" s="17" t="s">
        <v>543</v>
      </c>
      <c r="C2720" s="3">
        <f>E2715</f>
        <v>2</v>
      </c>
    </row>
    <row r="2721" spans="1:3" ht="12.75">
      <c r="A2721" s="51" t="s">
        <v>544</v>
      </c>
      <c r="B2721" s="52"/>
      <c r="C2721" s="14"/>
    </row>
    <row r="2722" spans="1:3" ht="25.5" customHeight="1" thickBot="1">
      <c r="A2722" s="82" t="s">
        <v>1821</v>
      </c>
      <c r="B2722" s="83"/>
      <c r="C2722" s="84"/>
    </row>
    <row r="2723" spans="1:12" ht="13.5" thickBot="1">
      <c r="A2723" s="37">
        <v>450</v>
      </c>
      <c r="B2723" s="38" t="s">
        <v>1647</v>
      </c>
      <c r="C2723" s="56" t="s">
        <v>1790</v>
      </c>
      <c r="D2723" s="6">
        <v>1</v>
      </c>
      <c r="E2723" s="6">
        <v>4</v>
      </c>
      <c r="G2723" s="6" t="s">
        <v>1381</v>
      </c>
      <c r="H2723" s="6" t="s">
        <v>1382</v>
      </c>
      <c r="I2723" s="6" t="s">
        <v>1206</v>
      </c>
      <c r="J2723" s="6" t="s">
        <v>1383</v>
      </c>
      <c r="K2723" s="6" t="s">
        <v>604</v>
      </c>
      <c r="L2723" s="6" t="s">
        <v>1385</v>
      </c>
    </row>
    <row r="2724" spans="1:3" ht="12.75">
      <c r="A2724" s="9"/>
      <c r="B2724" s="10" t="s">
        <v>541</v>
      </c>
      <c r="C2724" s="11" t="str">
        <f>I2723</f>
        <v>Hexadecimal</v>
      </c>
    </row>
    <row r="2725" spans="1:3" ht="12.75">
      <c r="A2725" s="12"/>
      <c r="B2725" s="13" t="s">
        <v>1069</v>
      </c>
      <c r="C2725" s="14" t="str">
        <f>IF(G2723="HK_VALID","Valid","Invalid")</f>
        <v>Valid</v>
      </c>
    </row>
    <row r="2726" spans="1:3" ht="12.75">
      <c r="A2726" s="12"/>
      <c r="B2726" s="13" t="s">
        <v>542</v>
      </c>
      <c r="C2726" s="14" t="s">
        <v>588</v>
      </c>
    </row>
    <row r="2727" spans="1:3" ht="12.75">
      <c r="A2727" s="12"/>
      <c r="B2727" s="13" t="s">
        <v>607</v>
      </c>
      <c r="C2727" s="14" t="str">
        <f>IF(H2723="HK_ALL","All HK modes","Nominal HK Only")</f>
        <v>All HK modes</v>
      </c>
    </row>
    <row r="2728" spans="1:3" ht="12.75">
      <c r="A2728" s="16"/>
      <c r="B2728" s="17" t="s">
        <v>543</v>
      </c>
      <c r="C2728" s="3">
        <f>E2723</f>
        <v>4</v>
      </c>
    </row>
    <row r="2729" spans="1:3" ht="12.75">
      <c r="A2729" s="51" t="s">
        <v>544</v>
      </c>
      <c r="B2729" s="52"/>
      <c r="C2729" s="14"/>
    </row>
    <row r="2730" spans="1:3" ht="25.5" customHeight="1" thickBot="1">
      <c r="A2730" s="82" t="s">
        <v>2188</v>
      </c>
      <c r="B2730" s="83"/>
      <c r="C2730" s="84"/>
    </row>
    <row r="2731" spans="1:12" ht="13.5" thickBot="1">
      <c r="A2731" s="37">
        <v>451</v>
      </c>
      <c r="B2731" s="38" t="s">
        <v>1878</v>
      </c>
      <c r="C2731" s="56" t="s">
        <v>1790</v>
      </c>
      <c r="D2731" s="6">
        <v>1</v>
      </c>
      <c r="E2731" s="6">
        <v>4</v>
      </c>
      <c r="G2731" s="6" t="s">
        <v>1381</v>
      </c>
      <c r="H2731" s="6" t="s">
        <v>1382</v>
      </c>
      <c r="I2731" s="6" t="s">
        <v>932</v>
      </c>
      <c r="J2731" s="6" t="s">
        <v>390</v>
      </c>
      <c r="K2731" s="6" t="s">
        <v>605</v>
      </c>
      <c r="L2731" s="6" t="s">
        <v>1385</v>
      </c>
    </row>
    <row r="2732" spans="1:3" ht="12.75">
      <c r="A2732" s="9"/>
      <c r="B2732" s="10" t="s">
        <v>541</v>
      </c>
      <c r="C2732" s="11" t="str">
        <f>I2731</f>
        <v>Decimal</v>
      </c>
    </row>
    <row r="2733" spans="1:3" ht="12.75">
      <c r="A2733" s="12"/>
      <c r="B2733" s="13" t="s">
        <v>1069</v>
      </c>
      <c r="C2733" s="14" t="str">
        <f>IF(G2731="HK_VALID","Valid","Invalid")</f>
        <v>Valid</v>
      </c>
    </row>
    <row r="2734" spans="1:3" ht="12.75">
      <c r="A2734" s="12"/>
      <c r="B2734" s="13" t="s">
        <v>542</v>
      </c>
      <c r="C2734" s="14" t="s">
        <v>588</v>
      </c>
    </row>
    <row r="2735" spans="1:3" ht="12.75">
      <c r="A2735" s="12"/>
      <c r="B2735" s="13" t="s">
        <v>607</v>
      </c>
      <c r="C2735" s="14" t="str">
        <f>IF(H2731="HK_ALL","All HK modes","Nominal HK Only")</f>
        <v>All HK modes</v>
      </c>
    </row>
    <row r="2736" spans="1:3" ht="12.75">
      <c r="A2736" s="16"/>
      <c r="B2736" s="17" t="s">
        <v>543</v>
      </c>
      <c r="C2736" s="3">
        <f>E2731</f>
        <v>4</v>
      </c>
    </row>
    <row r="2737" spans="1:3" ht="12.75">
      <c r="A2737" s="51" t="s">
        <v>544</v>
      </c>
      <c r="B2737" s="52"/>
      <c r="C2737" s="14"/>
    </row>
    <row r="2738" spans="1:3" ht="25.5" customHeight="1" thickBot="1">
      <c r="A2738" s="82" t="s">
        <v>2189</v>
      </c>
      <c r="B2738" s="83"/>
      <c r="C2738" s="84"/>
    </row>
    <row r="2739" spans="1:12" ht="13.5" thickBot="1">
      <c r="A2739" s="37">
        <v>452</v>
      </c>
      <c r="B2739" s="38" t="s">
        <v>395</v>
      </c>
      <c r="C2739" s="56" t="s">
        <v>1780</v>
      </c>
      <c r="D2739" s="6">
        <v>1</v>
      </c>
      <c r="E2739" s="6">
        <v>4</v>
      </c>
      <c r="G2739" s="6" t="s">
        <v>2212</v>
      </c>
      <c r="H2739" s="6" t="s">
        <v>1382</v>
      </c>
      <c r="I2739" s="6" t="s">
        <v>932</v>
      </c>
      <c r="J2739" s="6" t="s">
        <v>390</v>
      </c>
      <c r="K2739" s="6" t="s">
        <v>840</v>
      </c>
      <c r="L2739" s="6" t="s">
        <v>1385</v>
      </c>
    </row>
    <row r="2740" spans="1:3" ht="12.75">
      <c r="A2740" s="9"/>
      <c r="B2740" s="10" t="s">
        <v>541</v>
      </c>
      <c r="C2740" s="11" t="str">
        <f>I2739</f>
        <v>Decimal</v>
      </c>
    </row>
    <row r="2741" spans="1:3" ht="12.75">
      <c r="A2741" s="12"/>
      <c r="B2741" s="13" t="s">
        <v>1069</v>
      </c>
      <c r="C2741" s="14" t="str">
        <f>IF(G2739="HK_VALID","Valid","Invalid")</f>
        <v>Invalid</v>
      </c>
    </row>
    <row r="2742" spans="1:3" ht="12.75">
      <c r="A2742" s="12"/>
      <c r="B2742" s="13" t="s">
        <v>542</v>
      </c>
      <c r="C2742" s="14" t="s">
        <v>610</v>
      </c>
    </row>
    <row r="2743" spans="1:3" ht="12.75">
      <c r="A2743" s="12"/>
      <c r="B2743" s="13" t="s">
        <v>607</v>
      </c>
      <c r="C2743" s="14" t="str">
        <f>IF(H2739="HK_ALL","All HK modes","Nominal HK Only")</f>
        <v>All HK modes</v>
      </c>
    </row>
    <row r="2744" spans="1:3" ht="12.75">
      <c r="A2744" s="16"/>
      <c r="B2744" s="17" t="s">
        <v>543</v>
      </c>
      <c r="C2744" s="3">
        <f>E2739</f>
        <v>4</v>
      </c>
    </row>
    <row r="2745" spans="1:3" ht="12.75">
      <c r="A2745" s="51" t="s">
        <v>544</v>
      </c>
      <c r="B2745" s="52"/>
      <c r="C2745" s="14"/>
    </row>
    <row r="2746" spans="1:3" ht="25.5" customHeight="1" thickBot="1">
      <c r="A2746" s="82" t="s">
        <v>141</v>
      </c>
      <c r="B2746" s="83"/>
      <c r="C2746" s="84"/>
    </row>
    <row r="2747" spans="1:12" ht="13.5" thickBot="1">
      <c r="A2747" s="37">
        <v>453</v>
      </c>
      <c r="B2747" s="38" t="s">
        <v>1734</v>
      </c>
      <c r="C2747" s="56" t="s">
        <v>1785</v>
      </c>
      <c r="D2747" s="6">
        <v>1</v>
      </c>
      <c r="E2747" s="6">
        <v>4</v>
      </c>
      <c r="G2747" s="6" t="s">
        <v>1381</v>
      </c>
      <c r="H2747" s="6" t="s">
        <v>1382</v>
      </c>
      <c r="I2747" s="6" t="s">
        <v>1206</v>
      </c>
      <c r="J2747" s="6" t="s">
        <v>390</v>
      </c>
      <c r="K2747" s="6" t="s">
        <v>396</v>
      </c>
      <c r="L2747" s="6" t="s">
        <v>1385</v>
      </c>
    </row>
    <row r="2748" spans="1:3" ht="12.75">
      <c r="A2748" s="9"/>
      <c r="B2748" s="10" t="s">
        <v>541</v>
      </c>
      <c r="C2748" s="11" t="s">
        <v>932</v>
      </c>
    </row>
    <row r="2749" spans="1:3" ht="12.75">
      <c r="A2749" s="12"/>
      <c r="B2749" s="13" t="s">
        <v>1069</v>
      </c>
      <c r="C2749" s="14" t="str">
        <f>IF(G2747="HK_VALID","Valid","Invalid")</f>
        <v>Valid</v>
      </c>
    </row>
    <row r="2750" spans="1:3" ht="12.75">
      <c r="A2750" s="12"/>
      <c r="B2750" s="13" t="s">
        <v>542</v>
      </c>
      <c r="C2750" s="14" t="s">
        <v>588</v>
      </c>
    </row>
    <row r="2751" spans="1:3" ht="12.75">
      <c r="A2751" s="12"/>
      <c r="B2751" s="13" t="s">
        <v>607</v>
      </c>
      <c r="C2751" s="14" t="str">
        <f>IF(H2747="HK_ALL","All HK modes","Nominal HK Only")</f>
        <v>All HK modes</v>
      </c>
    </row>
    <row r="2752" spans="1:3" ht="12.75">
      <c r="A2752" s="16"/>
      <c r="B2752" s="17" t="s">
        <v>543</v>
      </c>
      <c r="C2752" s="3">
        <f>E2747</f>
        <v>4</v>
      </c>
    </row>
    <row r="2753" spans="1:3" ht="12.75">
      <c r="A2753" s="51" t="s">
        <v>544</v>
      </c>
      <c r="B2753" s="52"/>
      <c r="C2753" s="14"/>
    </row>
    <row r="2754" spans="1:3" ht="25.5" customHeight="1" thickBot="1">
      <c r="A2754" s="82" t="s">
        <v>802</v>
      </c>
      <c r="B2754" s="83"/>
      <c r="C2754" s="84"/>
    </row>
    <row r="2755" spans="1:12" ht="13.5" thickBot="1">
      <c r="A2755" s="37">
        <v>454</v>
      </c>
      <c r="B2755" s="38" t="s">
        <v>2190</v>
      </c>
      <c r="C2755" s="56" t="s">
        <v>1785</v>
      </c>
      <c r="D2755" s="6">
        <v>1</v>
      </c>
      <c r="E2755" s="6">
        <v>4</v>
      </c>
      <c r="G2755" s="6" t="s">
        <v>1381</v>
      </c>
      <c r="H2755" s="6" t="s">
        <v>1382</v>
      </c>
      <c r="I2755" s="6" t="s">
        <v>1206</v>
      </c>
      <c r="J2755" s="6" t="s">
        <v>1383</v>
      </c>
      <c r="K2755" s="6" t="s">
        <v>606</v>
      </c>
      <c r="L2755" s="6" t="s">
        <v>1385</v>
      </c>
    </row>
    <row r="2756" spans="1:3" ht="12.75">
      <c r="A2756" s="9"/>
      <c r="B2756" s="10" t="s">
        <v>541</v>
      </c>
      <c r="C2756" s="11" t="str">
        <f>I2755</f>
        <v>Hexadecimal</v>
      </c>
    </row>
    <row r="2757" spans="1:3" ht="12.75">
      <c r="A2757" s="12"/>
      <c r="B2757" s="13" t="s">
        <v>1069</v>
      </c>
      <c r="C2757" s="14" t="str">
        <f>IF(G2755="HK_VALID","Valid","Invalid")</f>
        <v>Valid</v>
      </c>
    </row>
    <row r="2758" spans="1:3" ht="12.75">
      <c r="A2758" s="12"/>
      <c r="B2758" s="13" t="s">
        <v>542</v>
      </c>
      <c r="C2758" s="14" t="s">
        <v>588</v>
      </c>
    </row>
    <row r="2759" spans="1:3" ht="12.75">
      <c r="A2759" s="12"/>
      <c r="B2759" s="13" t="s">
        <v>607</v>
      </c>
      <c r="C2759" s="14" t="str">
        <f>IF(H2755="HK_ALL","All HK modes","Nominal HK Only")</f>
        <v>All HK modes</v>
      </c>
    </row>
    <row r="2760" spans="1:3" ht="12.75">
      <c r="A2760" s="16"/>
      <c r="B2760" s="17" t="s">
        <v>543</v>
      </c>
      <c r="C2760" s="3">
        <f>E2755</f>
        <v>4</v>
      </c>
    </row>
    <row r="2761" spans="1:3" ht="12.75">
      <c r="A2761" s="51" t="s">
        <v>544</v>
      </c>
      <c r="B2761" s="52"/>
      <c r="C2761" s="14"/>
    </row>
    <row r="2762" spans="1:3" ht="25.5" customHeight="1" thickBot="1">
      <c r="A2762" s="82" t="s">
        <v>603</v>
      </c>
      <c r="B2762" s="83"/>
      <c r="C2762" s="84"/>
    </row>
    <row r="2763" spans="1:12" ht="13.5" thickBot="1">
      <c r="A2763" s="37">
        <v>455</v>
      </c>
      <c r="B2763" s="38" t="s">
        <v>2210</v>
      </c>
      <c r="C2763" s="56" t="s">
        <v>1785</v>
      </c>
      <c r="D2763" s="6">
        <v>1</v>
      </c>
      <c r="E2763" s="6">
        <v>1</v>
      </c>
      <c r="G2763" s="6" t="s">
        <v>1381</v>
      </c>
      <c r="H2763" s="6" t="s">
        <v>1382</v>
      </c>
      <c r="I2763" s="6" t="s">
        <v>932</v>
      </c>
      <c r="J2763" s="6" t="s">
        <v>390</v>
      </c>
      <c r="K2763" s="6" t="s">
        <v>2214</v>
      </c>
      <c r="L2763" s="6" t="s">
        <v>1385</v>
      </c>
    </row>
    <row r="2764" spans="1:3" ht="12.75">
      <c r="A2764" s="9"/>
      <c r="B2764" s="10" t="s">
        <v>541</v>
      </c>
      <c r="C2764" s="11" t="str">
        <f>I2763</f>
        <v>Decimal</v>
      </c>
    </row>
    <row r="2765" spans="1:3" ht="12.75">
      <c r="A2765" s="12"/>
      <c r="B2765" s="13" t="s">
        <v>1069</v>
      </c>
      <c r="C2765" s="14" t="str">
        <f>IF(G2763="HK_VALID","Valid","Invalid")</f>
        <v>Valid</v>
      </c>
    </row>
    <row r="2766" spans="1:3" ht="12.75">
      <c r="A2766" s="12"/>
      <c r="B2766" s="13" t="s">
        <v>542</v>
      </c>
      <c r="C2766" s="14" t="s">
        <v>588</v>
      </c>
    </row>
    <row r="2767" spans="1:3" ht="12.75">
      <c r="A2767" s="12"/>
      <c r="B2767" s="13" t="s">
        <v>607</v>
      </c>
      <c r="C2767" s="14" t="str">
        <f>IF(H2763="HK_ALL","All HK modes","Nominal HK Only")</f>
        <v>All HK modes</v>
      </c>
    </row>
    <row r="2768" spans="1:3" ht="12.75">
      <c r="A2768" s="16"/>
      <c r="B2768" s="17" t="s">
        <v>543</v>
      </c>
      <c r="C2768" s="3">
        <f>E2763</f>
        <v>1</v>
      </c>
    </row>
    <row r="2769" spans="1:3" ht="12.75">
      <c r="A2769" s="51" t="s">
        <v>544</v>
      </c>
      <c r="B2769" s="52"/>
      <c r="C2769" s="14"/>
    </row>
    <row r="2770" spans="1:3" ht="25.5" customHeight="1" thickBot="1">
      <c r="A2770" s="82" t="s">
        <v>36</v>
      </c>
      <c r="B2770" s="83"/>
      <c r="C2770" s="84"/>
    </row>
    <row r="2771" spans="1:12" ht="13.5" thickBot="1">
      <c r="A2771" s="37">
        <v>456</v>
      </c>
      <c r="B2771" s="38" t="s">
        <v>37</v>
      </c>
      <c r="C2771" s="56" t="s">
        <v>1785</v>
      </c>
      <c r="D2771" s="6">
        <v>1</v>
      </c>
      <c r="E2771" s="6">
        <v>1</v>
      </c>
      <c r="G2771" s="6" t="s">
        <v>1381</v>
      </c>
      <c r="H2771" s="6" t="s">
        <v>1382</v>
      </c>
      <c r="I2771" s="6" t="s">
        <v>932</v>
      </c>
      <c r="J2771" s="6" t="s">
        <v>390</v>
      </c>
      <c r="K2771" s="6" t="s">
        <v>38</v>
      </c>
      <c r="L2771" s="6" t="s">
        <v>1385</v>
      </c>
    </row>
    <row r="2772" spans="1:3" ht="12.75">
      <c r="A2772" s="9"/>
      <c r="B2772" s="10" t="s">
        <v>541</v>
      </c>
      <c r="C2772" s="11" t="str">
        <f>I2771</f>
        <v>Decimal</v>
      </c>
    </row>
    <row r="2773" spans="1:3" ht="12.75">
      <c r="A2773" s="12"/>
      <c r="B2773" s="13" t="s">
        <v>1069</v>
      </c>
      <c r="C2773" s="14" t="str">
        <f>IF(G2771="HK_VALID","Valid","Invalid")</f>
        <v>Valid</v>
      </c>
    </row>
    <row r="2774" spans="1:3" ht="12.75">
      <c r="A2774" s="12"/>
      <c r="B2774" s="13" t="s">
        <v>542</v>
      </c>
      <c r="C2774" s="14" t="s">
        <v>588</v>
      </c>
    </row>
    <row r="2775" spans="1:3" ht="12.75">
      <c r="A2775" s="12"/>
      <c r="B2775" s="13" t="s">
        <v>607</v>
      </c>
      <c r="C2775" s="14" t="str">
        <f>IF(H2771="HK_ALL","All HK modes","Nominal HK Only")</f>
        <v>All HK modes</v>
      </c>
    </row>
    <row r="2776" spans="1:3" ht="12.75">
      <c r="A2776" s="16"/>
      <c r="B2776" s="17" t="s">
        <v>543</v>
      </c>
      <c r="C2776" s="3">
        <f>E2771</f>
        <v>1</v>
      </c>
    </row>
    <row r="2777" spans="1:3" ht="12.75">
      <c r="A2777" s="51" t="s">
        <v>544</v>
      </c>
      <c r="B2777" s="52"/>
      <c r="C2777" s="14"/>
    </row>
    <row r="2778" spans="1:3" ht="25.5" customHeight="1" thickBot="1">
      <c r="A2778" s="82" t="s">
        <v>976</v>
      </c>
      <c r="B2778" s="83"/>
      <c r="C2778" s="84"/>
    </row>
    <row r="2779" spans="1:12" ht="13.5" thickBot="1">
      <c r="A2779" s="37">
        <v>457</v>
      </c>
      <c r="B2779" s="38" t="s">
        <v>39</v>
      </c>
      <c r="C2779" s="56" t="s">
        <v>1785</v>
      </c>
      <c r="D2779" s="6">
        <v>1</v>
      </c>
      <c r="E2779" s="6">
        <v>1</v>
      </c>
      <c r="G2779" s="6" t="s">
        <v>1381</v>
      </c>
      <c r="H2779" s="6" t="s">
        <v>1382</v>
      </c>
      <c r="I2779" s="6" t="s">
        <v>932</v>
      </c>
      <c r="J2779" s="6" t="s">
        <v>390</v>
      </c>
      <c r="K2779" s="6" t="s">
        <v>41</v>
      </c>
      <c r="L2779" s="6" t="s">
        <v>1385</v>
      </c>
    </row>
    <row r="2780" spans="1:3" ht="12.75">
      <c r="A2780" s="9"/>
      <c r="B2780" s="10" t="s">
        <v>541</v>
      </c>
      <c r="C2780" s="11" t="str">
        <f>I2779</f>
        <v>Decimal</v>
      </c>
    </row>
    <row r="2781" spans="1:3" ht="12.75">
      <c r="A2781" s="12"/>
      <c r="B2781" s="13" t="s">
        <v>1069</v>
      </c>
      <c r="C2781" s="14" t="str">
        <f>IF(G2779="HK_VALID","Valid","Invalid")</f>
        <v>Valid</v>
      </c>
    </row>
    <row r="2782" spans="1:3" ht="12.75">
      <c r="A2782" s="12"/>
      <c r="B2782" s="13" t="s">
        <v>542</v>
      </c>
      <c r="C2782" s="14" t="s">
        <v>588</v>
      </c>
    </row>
    <row r="2783" spans="1:3" ht="12.75">
      <c r="A2783" s="12"/>
      <c r="B2783" s="13" t="s">
        <v>607</v>
      </c>
      <c r="C2783" s="14" t="str">
        <f>IF(H2779="HK_ALL","All HK modes","Nominal HK Only")</f>
        <v>All HK modes</v>
      </c>
    </row>
    <row r="2784" spans="1:3" ht="12.75">
      <c r="A2784" s="16"/>
      <c r="B2784" s="17" t="s">
        <v>543</v>
      </c>
      <c r="C2784" s="3">
        <f>E2779</f>
        <v>1</v>
      </c>
    </row>
    <row r="2785" spans="1:3" ht="12.75">
      <c r="A2785" s="51" t="s">
        <v>544</v>
      </c>
      <c r="B2785" s="52"/>
      <c r="C2785" s="14"/>
    </row>
    <row r="2786" spans="1:3" ht="25.5" customHeight="1" thickBot="1">
      <c r="A2786" s="82" t="s">
        <v>977</v>
      </c>
      <c r="B2786" s="83"/>
      <c r="C2786" s="84"/>
    </row>
    <row r="2787" spans="1:12" ht="13.5" thickBot="1">
      <c r="A2787" s="37">
        <v>458</v>
      </c>
      <c r="B2787" s="38" t="s">
        <v>40</v>
      </c>
      <c r="C2787" s="56" t="s">
        <v>1785</v>
      </c>
      <c r="D2787" s="6">
        <v>1</v>
      </c>
      <c r="E2787" s="6">
        <v>1</v>
      </c>
      <c r="G2787" s="6" t="s">
        <v>1381</v>
      </c>
      <c r="H2787" s="6" t="s">
        <v>1382</v>
      </c>
      <c r="I2787" s="6" t="s">
        <v>932</v>
      </c>
      <c r="J2787" s="6" t="s">
        <v>390</v>
      </c>
      <c r="K2787" s="6" t="s">
        <v>1535</v>
      </c>
      <c r="L2787" s="6" t="s">
        <v>1385</v>
      </c>
    </row>
    <row r="2788" spans="1:3" ht="12.75">
      <c r="A2788" s="9"/>
      <c r="B2788" s="10" t="s">
        <v>541</v>
      </c>
      <c r="C2788" s="11" t="str">
        <f>I2787</f>
        <v>Decimal</v>
      </c>
    </row>
    <row r="2789" spans="1:3" ht="12.75">
      <c r="A2789" s="12"/>
      <c r="B2789" s="13" t="s">
        <v>1069</v>
      </c>
      <c r="C2789" s="14" t="str">
        <f>IF(G2787="HK_VALID","Valid","Invalid")</f>
        <v>Valid</v>
      </c>
    </row>
    <row r="2790" spans="1:3" ht="12.75">
      <c r="A2790" s="12"/>
      <c r="B2790" s="13" t="s">
        <v>542</v>
      </c>
      <c r="C2790" s="14" t="s">
        <v>588</v>
      </c>
    </row>
    <row r="2791" spans="1:3" ht="12.75">
      <c r="A2791" s="12"/>
      <c r="B2791" s="13" t="s">
        <v>607</v>
      </c>
      <c r="C2791" s="14" t="str">
        <f>IF(H2787="HK_ALL","All HK modes","Nominal HK Only")</f>
        <v>All HK modes</v>
      </c>
    </row>
    <row r="2792" spans="1:3" ht="12.75">
      <c r="A2792" s="16"/>
      <c r="B2792" s="17" t="s">
        <v>543</v>
      </c>
      <c r="C2792" s="3">
        <f>E2787</f>
        <v>1</v>
      </c>
    </row>
    <row r="2793" spans="1:3" ht="12.75">
      <c r="A2793" s="51" t="s">
        <v>544</v>
      </c>
      <c r="B2793" s="52"/>
      <c r="C2793" s="14"/>
    </row>
    <row r="2794" spans="1:3" ht="25.5" customHeight="1" thickBot="1">
      <c r="A2794" s="82" t="s">
        <v>67</v>
      </c>
      <c r="B2794" s="83"/>
      <c r="C2794" s="84"/>
    </row>
    <row r="2795" spans="1:12" ht="13.5" thickBot="1">
      <c r="A2795" s="37">
        <v>459</v>
      </c>
      <c r="B2795" s="38" t="s">
        <v>21</v>
      </c>
      <c r="C2795" s="56" t="s">
        <v>1784</v>
      </c>
      <c r="D2795" s="6">
        <v>1</v>
      </c>
      <c r="E2795" s="6">
        <v>4</v>
      </c>
      <c r="G2795" s="6" t="s">
        <v>2212</v>
      </c>
      <c r="H2795" s="6" t="s">
        <v>1382</v>
      </c>
      <c r="I2795" s="6" t="s">
        <v>1267</v>
      </c>
      <c r="J2795" s="6" t="s">
        <v>390</v>
      </c>
      <c r="K2795" s="6" t="s">
        <v>315</v>
      </c>
      <c r="L2795" s="6" t="s">
        <v>1385</v>
      </c>
    </row>
    <row r="2796" spans="1:3" ht="12.75">
      <c r="A2796" s="9"/>
      <c r="B2796" s="10" t="s">
        <v>541</v>
      </c>
      <c r="C2796" s="11" t="str">
        <f>I2795</f>
        <v>Decimal (1 unit = 100µohms)</v>
      </c>
    </row>
    <row r="2797" spans="1:3" ht="12.75">
      <c r="A2797" s="12"/>
      <c r="B2797" s="13" t="s">
        <v>1069</v>
      </c>
      <c r="C2797" s="14" t="str">
        <f>IF(G2795="HK_VALID","Valid","Invalid")</f>
        <v>Invalid</v>
      </c>
    </row>
    <row r="2798" spans="1:3" ht="12.75">
      <c r="A2798" s="12"/>
      <c r="B2798" s="13" t="s">
        <v>542</v>
      </c>
      <c r="C2798" s="14" t="s">
        <v>16</v>
      </c>
    </row>
    <row r="2799" spans="1:3" ht="12.75">
      <c r="A2799" s="12"/>
      <c r="B2799" s="13" t="s">
        <v>607</v>
      </c>
      <c r="C2799" s="14" t="str">
        <f>IF(H2795="HK_ALL","All HK modes","Nominal HK Only")</f>
        <v>All HK modes</v>
      </c>
    </row>
    <row r="2800" spans="1:3" ht="12.75">
      <c r="A2800" s="16"/>
      <c r="B2800" s="17" t="s">
        <v>543</v>
      </c>
      <c r="C2800" s="3">
        <f>E2795</f>
        <v>4</v>
      </c>
    </row>
    <row r="2801" spans="1:3" ht="12.75">
      <c r="A2801" s="51" t="s">
        <v>544</v>
      </c>
      <c r="B2801" s="52"/>
      <c r="C2801" s="14"/>
    </row>
    <row r="2802" spans="1:3" ht="25.5" customHeight="1" thickBot="1">
      <c r="A2802" s="82" t="s">
        <v>23</v>
      </c>
      <c r="B2802" s="83"/>
      <c r="C2802" s="84"/>
    </row>
    <row r="2803" spans="1:12" ht="13.5" thickBot="1">
      <c r="A2803" s="39">
        <v>460</v>
      </c>
      <c r="B2803" s="40" t="s">
        <v>22</v>
      </c>
      <c r="C2803" s="58" t="s">
        <v>1784</v>
      </c>
      <c r="D2803" s="6">
        <v>1</v>
      </c>
      <c r="E2803" s="6">
        <v>4</v>
      </c>
      <c r="G2803" s="6" t="s">
        <v>2212</v>
      </c>
      <c r="H2803" s="6" t="s">
        <v>1382</v>
      </c>
      <c r="I2803" s="6" t="s">
        <v>1267</v>
      </c>
      <c r="J2803" s="6" t="s">
        <v>390</v>
      </c>
      <c r="K2803" s="6" t="s">
        <v>316</v>
      </c>
      <c r="L2803" s="6" t="s">
        <v>1385</v>
      </c>
    </row>
    <row r="2804" spans="1:3" ht="12.75">
      <c r="A2804" s="9"/>
      <c r="B2804" s="10" t="s">
        <v>541</v>
      </c>
      <c r="C2804" s="11" t="str">
        <f>I2803</f>
        <v>Decimal (1 unit = 100µohms)</v>
      </c>
    </row>
    <row r="2805" spans="1:3" ht="12.75">
      <c r="A2805" s="12"/>
      <c r="B2805" s="13" t="s">
        <v>1069</v>
      </c>
      <c r="C2805" s="14" t="str">
        <f>IF(G2803="HK_VALID","Valid","Invalid")</f>
        <v>Invalid</v>
      </c>
    </row>
    <row r="2806" spans="1:3" ht="12.75">
      <c r="A2806" s="12"/>
      <c r="B2806" s="13" t="s">
        <v>542</v>
      </c>
      <c r="C2806" s="14" t="s">
        <v>17</v>
      </c>
    </row>
    <row r="2807" spans="1:3" ht="12.75">
      <c r="A2807" s="12"/>
      <c r="B2807" s="13" t="s">
        <v>607</v>
      </c>
      <c r="C2807" s="14" t="str">
        <f>IF(H2803="HK_ALL","All HK modes","Nominal HK Only")</f>
        <v>All HK modes</v>
      </c>
    </row>
    <row r="2808" spans="1:3" ht="12.75">
      <c r="A2808" s="16"/>
      <c r="B2808" s="17" t="s">
        <v>543</v>
      </c>
      <c r="C2808" s="3">
        <f>E2803</f>
        <v>4</v>
      </c>
    </row>
    <row r="2809" spans="1:3" ht="12.75">
      <c r="A2809" s="51" t="s">
        <v>544</v>
      </c>
      <c r="B2809" s="52"/>
      <c r="C2809" s="14"/>
    </row>
    <row r="2810" spans="1:3" ht="25.5" customHeight="1" thickBot="1">
      <c r="A2810" s="82" t="s">
        <v>24</v>
      </c>
      <c r="B2810" s="83"/>
      <c r="C2810" s="84"/>
    </row>
    <row r="2811" spans="1:12" ht="13.5" thickBot="1">
      <c r="A2811" s="1">
        <v>461</v>
      </c>
      <c r="B2811" s="2" t="s">
        <v>1613</v>
      </c>
      <c r="C2811" s="56" t="s">
        <v>1785</v>
      </c>
      <c r="D2811" s="6">
        <v>1</v>
      </c>
      <c r="E2811" s="6">
        <v>4</v>
      </c>
      <c r="G2811" s="6" t="s">
        <v>1381</v>
      </c>
      <c r="H2811" s="6" t="s">
        <v>1382</v>
      </c>
      <c r="I2811" s="6" t="s">
        <v>1710</v>
      </c>
      <c r="J2811" s="6" t="s">
        <v>1383</v>
      </c>
      <c r="K2811" s="6" t="s">
        <v>1856</v>
      </c>
      <c r="L2811" s="6" t="s">
        <v>1385</v>
      </c>
    </row>
    <row r="2812" spans="1:3" ht="12.75">
      <c r="A2812" s="9"/>
      <c r="B2812" s="10" t="s">
        <v>541</v>
      </c>
      <c r="C2812" s="11" t="s">
        <v>1710</v>
      </c>
    </row>
    <row r="2813" spans="1:3" ht="12.75">
      <c r="A2813" s="12"/>
      <c r="B2813" s="13" t="s">
        <v>1069</v>
      </c>
      <c r="C2813" s="14" t="s">
        <v>718</v>
      </c>
    </row>
    <row r="2814" spans="1:3" ht="12.75">
      <c r="A2814" s="12"/>
      <c r="B2814" s="13" t="s">
        <v>542</v>
      </c>
      <c r="C2814" s="14" t="s">
        <v>588</v>
      </c>
    </row>
    <row r="2815" spans="1:3" ht="12.75">
      <c r="A2815" s="12"/>
      <c r="B2815" s="13" t="s">
        <v>607</v>
      </c>
      <c r="C2815" s="14" t="s">
        <v>719</v>
      </c>
    </row>
    <row r="2816" spans="1:3" ht="12.75">
      <c r="A2816" s="16"/>
      <c r="B2816" s="17" t="s">
        <v>543</v>
      </c>
      <c r="C2816" s="3" t="s">
        <v>109</v>
      </c>
    </row>
    <row r="2817" spans="1:3" ht="12.75">
      <c r="A2817" s="51" t="s">
        <v>544</v>
      </c>
      <c r="B2817" s="52"/>
      <c r="C2817" s="14"/>
    </row>
    <row r="2818" spans="1:3" ht="12.75" customHeight="1">
      <c r="A2818" s="90" t="s">
        <v>902</v>
      </c>
      <c r="B2818" s="91"/>
      <c r="C2818" s="92"/>
    </row>
    <row r="2819" spans="1:3" ht="12.75">
      <c r="A2819" s="33" t="s">
        <v>589</v>
      </c>
      <c r="B2819" s="28" t="s">
        <v>2053</v>
      </c>
      <c r="C2819" s="15" t="s">
        <v>590</v>
      </c>
    </row>
    <row r="2820" spans="1:3" ht="12.75">
      <c r="A2820" s="33" t="s">
        <v>591</v>
      </c>
      <c r="B2820" s="28" t="s">
        <v>2050</v>
      </c>
      <c r="C2820" s="15" t="s">
        <v>14</v>
      </c>
    </row>
    <row r="2821" spans="1:3" ht="12.75">
      <c r="A2821" s="33"/>
      <c r="B2821" s="28"/>
      <c r="C2821" s="15" t="s">
        <v>834</v>
      </c>
    </row>
    <row r="2822" spans="1:3" ht="51">
      <c r="A2822" s="33" t="s">
        <v>1081</v>
      </c>
      <c r="B2822" s="28" t="s">
        <v>2051</v>
      </c>
      <c r="C2822" s="15" t="s">
        <v>1156</v>
      </c>
    </row>
    <row r="2823" spans="1:3" ht="12.75">
      <c r="A2823" s="33"/>
      <c r="B2823" s="28"/>
      <c r="C2823" s="15" t="s">
        <v>13</v>
      </c>
    </row>
    <row r="2824" spans="1:3" ht="63.75">
      <c r="A2824" s="33" t="s">
        <v>1805</v>
      </c>
      <c r="B2824" s="28" t="s">
        <v>2052</v>
      </c>
      <c r="C2824" s="15" t="s">
        <v>1807</v>
      </c>
    </row>
    <row r="2825" spans="1:3" ht="12.75">
      <c r="A2825" s="33"/>
      <c r="B2825" s="28"/>
      <c r="C2825" s="15" t="s">
        <v>1987</v>
      </c>
    </row>
    <row r="2826" spans="1:3" ht="26.25" thickBot="1">
      <c r="A2826" s="29" t="s">
        <v>307</v>
      </c>
      <c r="B2826" s="30" t="s">
        <v>776</v>
      </c>
      <c r="C2826" s="31" t="s">
        <v>230</v>
      </c>
    </row>
    <row r="2827" spans="1:12" ht="13.5" thickBot="1">
      <c r="A2827" s="1">
        <v>462</v>
      </c>
      <c r="B2827" s="2" t="s">
        <v>1857</v>
      </c>
      <c r="C2827" s="56" t="s">
        <v>1785</v>
      </c>
      <c r="D2827" s="6">
        <v>1</v>
      </c>
      <c r="E2827" s="6">
        <v>4</v>
      </c>
      <c r="G2827" s="6" t="s">
        <v>1381</v>
      </c>
      <c r="H2827" s="6" t="s">
        <v>1382</v>
      </c>
      <c r="I2827" s="6" t="s">
        <v>1710</v>
      </c>
      <c r="J2827" s="6" t="s">
        <v>1383</v>
      </c>
      <c r="K2827" s="6" t="s">
        <v>1184</v>
      </c>
      <c r="L2827" s="6" t="s">
        <v>1385</v>
      </c>
    </row>
    <row r="2828" spans="1:3" ht="12.75">
      <c r="A2828" s="9"/>
      <c r="B2828" s="10" t="s">
        <v>541</v>
      </c>
      <c r="C2828" s="11" t="s">
        <v>1710</v>
      </c>
    </row>
    <row r="2829" spans="1:3" ht="12.75">
      <c r="A2829" s="12"/>
      <c r="B2829" s="13" t="s">
        <v>1069</v>
      </c>
      <c r="C2829" s="14" t="s">
        <v>718</v>
      </c>
    </row>
    <row r="2830" spans="1:3" ht="12.75">
      <c r="A2830" s="12"/>
      <c r="B2830" s="13" t="s">
        <v>542</v>
      </c>
      <c r="C2830" s="14" t="s">
        <v>588</v>
      </c>
    </row>
    <row r="2831" spans="1:3" ht="12.75">
      <c r="A2831" s="12"/>
      <c r="B2831" s="13" t="s">
        <v>607</v>
      </c>
      <c r="C2831" s="14" t="s">
        <v>719</v>
      </c>
    </row>
    <row r="2832" spans="1:3" ht="12.75">
      <c r="A2832" s="16"/>
      <c r="B2832" s="17" t="s">
        <v>543</v>
      </c>
      <c r="C2832" s="3" t="s">
        <v>112</v>
      </c>
    </row>
    <row r="2833" spans="1:3" ht="12.75">
      <c r="A2833" s="51" t="s">
        <v>544</v>
      </c>
      <c r="B2833" s="52"/>
      <c r="C2833" s="14"/>
    </row>
    <row r="2834" spans="1:3" ht="12.75" customHeight="1">
      <c r="A2834" s="90" t="s">
        <v>763</v>
      </c>
      <c r="B2834" s="91"/>
      <c r="C2834" s="92"/>
    </row>
    <row r="2835" spans="1:3" ht="12.75">
      <c r="A2835" s="33" t="s">
        <v>589</v>
      </c>
      <c r="B2835" s="28" t="s">
        <v>2046</v>
      </c>
      <c r="C2835" s="15" t="s">
        <v>590</v>
      </c>
    </row>
    <row r="2836" spans="1:3" ht="12.75">
      <c r="A2836" s="33" t="s">
        <v>591</v>
      </c>
      <c r="B2836" s="28" t="s">
        <v>2047</v>
      </c>
      <c r="C2836" s="15" t="s">
        <v>14</v>
      </c>
    </row>
    <row r="2837" spans="1:3" ht="12.75">
      <c r="A2837" s="33"/>
      <c r="B2837" s="28"/>
      <c r="C2837" s="15" t="s">
        <v>834</v>
      </c>
    </row>
    <row r="2838" spans="1:3" ht="51">
      <c r="A2838" s="33" t="s">
        <v>1081</v>
      </c>
      <c r="B2838" s="28" t="s">
        <v>2048</v>
      </c>
      <c r="C2838" s="15" t="s">
        <v>1156</v>
      </c>
    </row>
    <row r="2839" spans="1:3" ht="12.75">
      <c r="A2839" s="33"/>
      <c r="B2839" s="28"/>
      <c r="C2839" s="15" t="s">
        <v>13</v>
      </c>
    </row>
    <row r="2840" spans="1:3" ht="63.75">
      <c r="A2840" s="33" t="s">
        <v>1805</v>
      </c>
      <c r="B2840" s="28" t="s">
        <v>2049</v>
      </c>
      <c r="C2840" s="15" t="s">
        <v>1807</v>
      </c>
    </row>
    <row r="2841" spans="1:3" ht="12.75">
      <c r="A2841" s="33"/>
      <c r="B2841" s="28"/>
      <c r="C2841" s="15" t="s">
        <v>1987</v>
      </c>
    </row>
    <row r="2842" spans="1:3" ht="12.75">
      <c r="A2842" s="33" t="s">
        <v>1988</v>
      </c>
      <c r="B2842" s="28" t="s">
        <v>777</v>
      </c>
      <c r="C2842" s="15" t="s">
        <v>230</v>
      </c>
    </row>
    <row r="2843" spans="1:3" ht="12.75">
      <c r="A2843" s="33" t="s">
        <v>1989</v>
      </c>
      <c r="B2843" s="28" t="s">
        <v>764</v>
      </c>
      <c r="C2843" s="15" t="s">
        <v>2044</v>
      </c>
    </row>
    <row r="2844" spans="1:3" ht="12.75">
      <c r="A2844" s="33"/>
      <c r="B2844" s="28"/>
      <c r="C2844" s="15" t="s">
        <v>2045</v>
      </c>
    </row>
    <row r="2845" spans="1:3" ht="26.25" thickBot="1">
      <c r="A2845" s="29" t="s">
        <v>571</v>
      </c>
      <c r="B2845" s="30" t="s">
        <v>778</v>
      </c>
      <c r="C2845" s="31" t="s">
        <v>230</v>
      </c>
    </row>
    <row r="2846" spans="1:12" ht="13.5" thickBot="1">
      <c r="A2846" s="35">
        <v>463</v>
      </c>
      <c r="B2846" s="36" t="s">
        <v>1185</v>
      </c>
      <c r="C2846" s="56" t="s">
        <v>1785</v>
      </c>
      <c r="D2846" s="6">
        <v>1</v>
      </c>
      <c r="E2846" s="6">
        <v>4</v>
      </c>
      <c r="G2846" s="6" t="s">
        <v>1381</v>
      </c>
      <c r="H2846" s="6" t="s">
        <v>1382</v>
      </c>
      <c r="I2846" s="6" t="s">
        <v>322</v>
      </c>
      <c r="J2846" s="6" t="s">
        <v>390</v>
      </c>
      <c r="K2846" s="6" t="s">
        <v>1848</v>
      </c>
      <c r="L2846" s="6" t="s">
        <v>1385</v>
      </c>
    </row>
    <row r="2847" spans="1:3" ht="12.75">
      <c r="A2847" s="9"/>
      <c r="B2847" s="10" t="s">
        <v>541</v>
      </c>
      <c r="C2847" s="11" t="str">
        <f>I2846</f>
        <v>Decimal (units = ms)</v>
      </c>
    </row>
    <row r="2848" spans="1:3" ht="12.75">
      <c r="A2848" s="12"/>
      <c r="B2848" s="13" t="s">
        <v>1069</v>
      </c>
      <c r="C2848" s="14" t="str">
        <f>IF(G2846="HK_VALID","Valid","Invalid")</f>
        <v>Valid</v>
      </c>
    </row>
    <row r="2849" spans="1:3" ht="12.75">
      <c r="A2849" s="12"/>
      <c r="B2849" s="13" t="s">
        <v>542</v>
      </c>
      <c r="C2849" s="14" t="s">
        <v>588</v>
      </c>
    </row>
    <row r="2850" spans="1:3" ht="12.75">
      <c r="A2850" s="12"/>
      <c r="B2850" s="13" t="s">
        <v>607</v>
      </c>
      <c r="C2850" s="14" t="str">
        <f>IF(H2846="HK_ALL","All HK modes","Nominal HK Only")</f>
        <v>All HK modes</v>
      </c>
    </row>
    <row r="2851" spans="1:3" ht="12.75">
      <c r="A2851" s="16"/>
      <c r="B2851" s="17" t="s">
        <v>543</v>
      </c>
      <c r="C2851" s="3">
        <f>E2846</f>
        <v>4</v>
      </c>
    </row>
    <row r="2852" spans="1:3" ht="12.75">
      <c r="A2852" s="51" t="s">
        <v>544</v>
      </c>
      <c r="B2852" s="52"/>
      <c r="C2852" s="14"/>
    </row>
    <row r="2853" spans="1:3" ht="25.5" customHeight="1" thickBot="1">
      <c r="A2853" s="82" t="s">
        <v>50</v>
      </c>
      <c r="B2853" s="83"/>
      <c r="C2853" s="84"/>
    </row>
    <row r="2854" spans="1:12" ht="13.5" thickBot="1">
      <c r="A2854" s="37">
        <v>464</v>
      </c>
      <c r="B2854" s="38" t="s">
        <v>1849</v>
      </c>
      <c r="C2854" s="56" t="s">
        <v>1785</v>
      </c>
      <c r="D2854" s="6">
        <v>1</v>
      </c>
      <c r="E2854" s="6">
        <v>1</v>
      </c>
      <c r="G2854" s="6" t="s">
        <v>1381</v>
      </c>
      <c r="H2854" s="6" t="s">
        <v>1163</v>
      </c>
      <c r="I2854" s="6" t="s">
        <v>932</v>
      </c>
      <c r="J2854" s="6" t="s">
        <v>390</v>
      </c>
      <c r="K2854" s="6" t="s">
        <v>1273</v>
      </c>
      <c r="L2854" s="6" t="s">
        <v>1385</v>
      </c>
    </row>
    <row r="2855" spans="1:3" ht="12.75">
      <c r="A2855" s="9"/>
      <c r="B2855" s="10" t="s">
        <v>541</v>
      </c>
      <c r="C2855" s="11" t="str">
        <f>I2854</f>
        <v>Decimal</v>
      </c>
    </row>
    <row r="2856" spans="1:3" ht="12.75">
      <c r="A2856" s="12"/>
      <c r="B2856" s="13" t="s">
        <v>1069</v>
      </c>
      <c r="C2856" s="14" t="str">
        <f>IF(G2854="HK_VALID","Valid","Invalid")</f>
        <v>Valid</v>
      </c>
    </row>
    <row r="2857" spans="1:3" ht="12.75">
      <c r="A2857" s="12"/>
      <c r="B2857" s="13" t="s">
        <v>542</v>
      </c>
      <c r="C2857" s="14" t="s">
        <v>588</v>
      </c>
    </row>
    <row r="2858" spans="1:3" ht="12.75">
      <c r="A2858" s="12"/>
      <c r="B2858" s="13" t="s">
        <v>607</v>
      </c>
      <c r="C2858" s="14" t="str">
        <f>IF(H2854="HK_ALL","All HK modes","Nominal HK Only")</f>
        <v>Nominal HK Only</v>
      </c>
    </row>
    <row r="2859" spans="1:3" ht="12.75">
      <c r="A2859" s="16"/>
      <c r="B2859" s="17" t="s">
        <v>543</v>
      </c>
      <c r="C2859" s="3" t="s">
        <v>108</v>
      </c>
    </row>
    <row r="2860" spans="1:3" ht="12.75">
      <c r="A2860" s="51" t="s">
        <v>544</v>
      </c>
      <c r="B2860" s="52"/>
      <c r="C2860" s="14"/>
    </row>
    <row r="2861" spans="1:3" ht="39" customHeight="1" thickBot="1">
      <c r="A2861" s="82" t="s">
        <v>142</v>
      </c>
      <c r="B2861" s="83"/>
      <c r="C2861" s="84"/>
    </row>
    <row r="2862" spans="1:12" ht="13.5" thickBot="1">
      <c r="A2862" s="37">
        <v>465</v>
      </c>
      <c r="B2862" s="38" t="s">
        <v>1274</v>
      </c>
      <c r="C2862" s="56" t="s">
        <v>1785</v>
      </c>
      <c r="D2862" s="6">
        <v>1</v>
      </c>
      <c r="E2862" s="6">
        <v>2</v>
      </c>
      <c r="G2862" s="6" t="s">
        <v>1381</v>
      </c>
      <c r="H2862" s="6" t="s">
        <v>1163</v>
      </c>
      <c r="I2862" s="6" t="s">
        <v>1206</v>
      </c>
      <c r="J2862" s="6" t="s">
        <v>1383</v>
      </c>
      <c r="K2862" s="6" t="s">
        <v>969</v>
      </c>
      <c r="L2862" s="6" t="s">
        <v>1385</v>
      </c>
    </row>
    <row r="2863" spans="1:3" ht="12.75">
      <c r="A2863" s="9"/>
      <c r="B2863" s="10" t="s">
        <v>541</v>
      </c>
      <c r="C2863" s="11" t="str">
        <f>I2862</f>
        <v>Hexadecimal</v>
      </c>
    </row>
    <row r="2864" spans="1:3" ht="12.75">
      <c r="A2864" s="12"/>
      <c r="B2864" s="13" t="s">
        <v>1069</v>
      </c>
      <c r="C2864" s="14" t="str">
        <f>IF(G2862="HK_VALID","Valid","Invalid")</f>
        <v>Valid</v>
      </c>
    </row>
    <row r="2865" spans="1:3" ht="12.75">
      <c r="A2865" s="12"/>
      <c r="B2865" s="13" t="s">
        <v>542</v>
      </c>
      <c r="C2865" s="14" t="s">
        <v>588</v>
      </c>
    </row>
    <row r="2866" spans="1:3" ht="12.75">
      <c r="A2866" s="12"/>
      <c r="B2866" s="13" t="s">
        <v>607</v>
      </c>
      <c r="C2866" s="14" t="str">
        <f>IF(H2862="HK_ALL","All HK modes","Nominal HK Only")</f>
        <v>Nominal HK Only</v>
      </c>
    </row>
    <row r="2867" spans="1:3" ht="12.75">
      <c r="A2867" s="16"/>
      <c r="B2867" s="17" t="s">
        <v>543</v>
      </c>
      <c r="C2867" s="3">
        <f>E2862</f>
        <v>2</v>
      </c>
    </row>
    <row r="2868" spans="1:3" ht="12.75">
      <c r="A2868" s="51" t="s">
        <v>544</v>
      </c>
      <c r="B2868" s="52"/>
      <c r="C2868" s="14"/>
    </row>
    <row r="2869" spans="1:3" ht="25.5" customHeight="1" thickBot="1">
      <c r="A2869" s="82" t="s">
        <v>1275</v>
      </c>
      <c r="B2869" s="83"/>
      <c r="C2869" s="84"/>
    </row>
    <row r="2870" spans="1:12" ht="13.5" thickBot="1">
      <c r="A2870" s="37">
        <v>466</v>
      </c>
      <c r="B2870" s="38" t="s">
        <v>970</v>
      </c>
      <c r="C2870" s="56" t="s">
        <v>1785</v>
      </c>
      <c r="D2870" s="6">
        <v>1</v>
      </c>
      <c r="E2870" s="6">
        <v>2</v>
      </c>
      <c r="G2870" s="6" t="s">
        <v>1381</v>
      </c>
      <c r="H2870" s="6" t="s">
        <v>1163</v>
      </c>
      <c r="I2870" s="6" t="s">
        <v>1206</v>
      </c>
      <c r="J2870" s="6" t="s">
        <v>1383</v>
      </c>
      <c r="K2870" s="6" t="s">
        <v>971</v>
      </c>
      <c r="L2870" s="6" t="s">
        <v>1385</v>
      </c>
    </row>
    <row r="2871" spans="1:3" ht="12.75">
      <c r="A2871" s="9"/>
      <c r="B2871" s="10" t="s">
        <v>541</v>
      </c>
      <c r="C2871" s="11" t="str">
        <f>I2870</f>
        <v>Hexadecimal</v>
      </c>
    </row>
    <row r="2872" spans="1:3" ht="12.75">
      <c r="A2872" s="12"/>
      <c r="B2872" s="13" t="s">
        <v>1069</v>
      </c>
      <c r="C2872" s="14" t="str">
        <f>IF(G2870="HK_VALID","Valid","Invalid")</f>
        <v>Valid</v>
      </c>
    </row>
    <row r="2873" spans="1:3" ht="12.75">
      <c r="A2873" s="12"/>
      <c r="B2873" s="13" t="s">
        <v>542</v>
      </c>
      <c r="C2873" s="14" t="s">
        <v>588</v>
      </c>
    </row>
    <row r="2874" spans="1:3" ht="12.75">
      <c r="A2874" s="12"/>
      <c r="B2874" s="13" t="s">
        <v>607</v>
      </c>
      <c r="C2874" s="14" t="str">
        <f>IF(H2870="HK_ALL","All HK modes","Nominal HK Only")</f>
        <v>Nominal HK Only</v>
      </c>
    </row>
    <row r="2875" spans="1:3" ht="12.75">
      <c r="A2875" s="16"/>
      <c r="B2875" s="17" t="s">
        <v>543</v>
      </c>
      <c r="C2875" s="3">
        <f>E2870</f>
        <v>2</v>
      </c>
    </row>
    <row r="2876" spans="1:3" ht="12.75">
      <c r="A2876" s="51" t="s">
        <v>544</v>
      </c>
      <c r="B2876" s="52"/>
      <c r="C2876" s="14"/>
    </row>
    <row r="2877" spans="1:3" ht="25.5" customHeight="1" thickBot="1">
      <c r="A2877" s="82" t="s">
        <v>1275</v>
      </c>
      <c r="B2877" s="83"/>
      <c r="C2877" s="84"/>
    </row>
    <row r="2878" spans="1:12" ht="13.5" thickBot="1">
      <c r="A2878" s="37">
        <v>467</v>
      </c>
      <c r="B2878" s="38" t="s">
        <v>972</v>
      </c>
      <c r="C2878" s="56" t="s">
        <v>1785</v>
      </c>
      <c r="D2878" s="6">
        <v>1</v>
      </c>
      <c r="E2878" s="6">
        <v>2</v>
      </c>
      <c r="G2878" s="6" t="s">
        <v>1381</v>
      </c>
      <c r="H2878" s="6" t="s">
        <v>1163</v>
      </c>
      <c r="I2878" s="6" t="s">
        <v>1206</v>
      </c>
      <c r="J2878" s="6" t="s">
        <v>1383</v>
      </c>
      <c r="K2878" s="6" t="s">
        <v>973</v>
      </c>
      <c r="L2878" s="6" t="s">
        <v>1385</v>
      </c>
    </row>
    <row r="2879" spans="1:3" ht="12.75">
      <c r="A2879" s="9"/>
      <c r="B2879" s="10" t="s">
        <v>541</v>
      </c>
      <c r="C2879" s="11" t="str">
        <f>I2878</f>
        <v>Hexadecimal</v>
      </c>
    </row>
    <row r="2880" spans="1:3" ht="12.75">
      <c r="A2880" s="12"/>
      <c r="B2880" s="13" t="s">
        <v>1069</v>
      </c>
      <c r="C2880" s="14" t="str">
        <f>IF(G2878="HK_VALID","Valid","Invalid")</f>
        <v>Valid</v>
      </c>
    </row>
    <row r="2881" spans="1:3" ht="12.75">
      <c r="A2881" s="12"/>
      <c r="B2881" s="13" t="s">
        <v>542</v>
      </c>
      <c r="C2881" s="14" t="s">
        <v>588</v>
      </c>
    </row>
    <row r="2882" spans="1:3" ht="12.75">
      <c r="A2882" s="12"/>
      <c r="B2882" s="13" t="s">
        <v>607</v>
      </c>
      <c r="C2882" s="14" t="str">
        <f>IF(H2878="HK_ALL","All HK modes","Nominal HK Only")</f>
        <v>Nominal HK Only</v>
      </c>
    </row>
    <row r="2883" spans="1:3" ht="12.75">
      <c r="A2883" s="16"/>
      <c r="B2883" s="17" t="s">
        <v>543</v>
      </c>
      <c r="C2883" s="3">
        <f>E2878</f>
        <v>2</v>
      </c>
    </row>
    <row r="2884" spans="1:3" ht="12.75">
      <c r="A2884" s="51" t="s">
        <v>544</v>
      </c>
      <c r="B2884" s="52"/>
      <c r="C2884" s="14"/>
    </row>
    <row r="2885" spans="1:3" ht="25.5" customHeight="1" thickBot="1">
      <c r="A2885" s="82" t="s">
        <v>1275</v>
      </c>
      <c r="B2885" s="83"/>
      <c r="C2885" s="84"/>
    </row>
    <row r="2886" spans="1:12" ht="13.5" thickBot="1">
      <c r="A2886" s="37">
        <v>468</v>
      </c>
      <c r="B2886" s="38" t="s">
        <v>974</v>
      </c>
      <c r="C2886" s="56" t="s">
        <v>1785</v>
      </c>
      <c r="D2886" s="6">
        <v>1</v>
      </c>
      <c r="E2886" s="6">
        <v>2</v>
      </c>
      <c r="G2886" s="6" t="s">
        <v>1381</v>
      </c>
      <c r="H2886" s="6" t="s">
        <v>1163</v>
      </c>
      <c r="I2886" s="6" t="s">
        <v>1206</v>
      </c>
      <c r="J2886" s="6" t="s">
        <v>1383</v>
      </c>
      <c r="K2886" s="6" t="s">
        <v>1097</v>
      </c>
      <c r="L2886" s="6" t="s">
        <v>1385</v>
      </c>
    </row>
    <row r="2887" spans="1:3" ht="12.75">
      <c r="A2887" s="9"/>
      <c r="B2887" s="10" t="s">
        <v>541</v>
      </c>
      <c r="C2887" s="11" t="str">
        <f>I2886</f>
        <v>Hexadecimal</v>
      </c>
    </row>
    <row r="2888" spans="1:3" ht="12.75">
      <c r="A2888" s="12"/>
      <c r="B2888" s="13" t="s">
        <v>1069</v>
      </c>
      <c r="C2888" s="14" t="str">
        <f>IF(G2886="HK_VALID","Valid","Invalid")</f>
        <v>Valid</v>
      </c>
    </row>
    <row r="2889" spans="1:3" ht="12.75">
      <c r="A2889" s="12"/>
      <c r="B2889" s="13" t="s">
        <v>542</v>
      </c>
      <c r="C2889" s="14" t="s">
        <v>588</v>
      </c>
    </row>
    <row r="2890" spans="1:3" ht="12.75">
      <c r="A2890" s="12"/>
      <c r="B2890" s="13" t="s">
        <v>607</v>
      </c>
      <c r="C2890" s="14" t="str">
        <f>IF(H2886="HK_ALL","All HK modes","Nominal HK Only")</f>
        <v>Nominal HK Only</v>
      </c>
    </row>
    <row r="2891" spans="1:3" ht="12.75">
      <c r="A2891" s="16"/>
      <c r="B2891" s="17" t="s">
        <v>543</v>
      </c>
      <c r="C2891" s="3">
        <f>E2886</f>
        <v>2</v>
      </c>
    </row>
    <row r="2892" spans="1:3" ht="12.75">
      <c r="A2892" s="51" t="s">
        <v>544</v>
      </c>
      <c r="B2892" s="52"/>
      <c r="C2892" s="14"/>
    </row>
    <row r="2893" spans="1:3" ht="25.5" customHeight="1" thickBot="1">
      <c r="A2893" s="82" t="s">
        <v>1275</v>
      </c>
      <c r="B2893" s="83"/>
      <c r="C2893" s="84"/>
    </row>
    <row r="2894" spans="1:12" ht="13.5" thickBot="1">
      <c r="A2894" s="37">
        <v>469</v>
      </c>
      <c r="B2894" s="38" t="s">
        <v>1098</v>
      </c>
      <c r="C2894" s="56" t="s">
        <v>1785</v>
      </c>
      <c r="D2894" s="6">
        <v>1</v>
      </c>
      <c r="E2894" s="6">
        <v>2</v>
      </c>
      <c r="G2894" s="6" t="s">
        <v>1381</v>
      </c>
      <c r="H2894" s="6" t="s">
        <v>1163</v>
      </c>
      <c r="I2894" s="6" t="s">
        <v>1206</v>
      </c>
      <c r="J2894" s="6" t="s">
        <v>1383</v>
      </c>
      <c r="K2894" s="6" t="s">
        <v>1099</v>
      </c>
      <c r="L2894" s="6" t="s">
        <v>1385</v>
      </c>
    </row>
    <row r="2895" spans="1:3" ht="12.75">
      <c r="A2895" s="9"/>
      <c r="B2895" s="10" t="s">
        <v>541</v>
      </c>
      <c r="C2895" s="11" t="str">
        <f>I2894</f>
        <v>Hexadecimal</v>
      </c>
    </row>
    <row r="2896" spans="1:3" ht="12.75">
      <c r="A2896" s="12"/>
      <c r="B2896" s="13" t="s">
        <v>1069</v>
      </c>
      <c r="C2896" s="14" t="str">
        <f>IF(G2894="HK_VALID","Valid","Invalid")</f>
        <v>Valid</v>
      </c>
    </row>
    <row r="2897" spans="1:3" ht="12.75">
      <c r="A2897" s="12"/>
      <c r="B2897" s="13" t="s">
        <v>542</v>
      </c>
      <c r="C2897" s="14" t="s">
        <v>588</v>
      </c>
    </row>
    <row r="2898" spans="1:3" ht="12.75">
      <c r="A2898" s="12"/>
      <c r="B2898" s="13" t="s">
        <v>607</v>
      </c>
      <c r="C2898" s="14" t="str">
        <f>IF(H2894="HK_ALL","All HK modes","Nominal HK Only")</f>
        <v>Nominal HK Only</v>
      </c>
    </row>
    <row r="2899" spans="1:3" ht="12.75">
      <c r="A2899" s="16"/>
      <c r="B2899" s="17" t="s">
        <v>543</v>
      </c>
      <c r="C2899" s="3">
        <f>E2894</f>
        <v>2</v>
      </c>
    </row>
    <row r="2900" spans="1:3" ht="12.75">
      <c r="A2900" s="51" t="s">
        <v>544</v>
      </c>
      <c r="B2900" s="52"/>
      <c r="C2900" s="14"/>
    </row>
    <row r="2901" spans="1:3" ht="25.5" customHeight="1" thickBot="1">
      <c r="A2901" s="82" t="s">
        <v>1275</v>
      </c>
      <c r="B2901" s="83"/>
      <c r="C2901" s="84"/>
    </row>
    <row r="2902" spans="1:12" ht="13.5" thickBot="1">
      <c r="A2902" s="37">
        <v>470</v>
      </c>
      <c r="B2902" s="38" t="s">
        <v>1100</v>
      </c>
      <c r="C2902" s="56" t="s">
        <v>1785</v>
      </c>
      <c r="D2902" s="6">
        <v>1</v>
      </c>
      <c r="E2902" s="6">
        <v>2</v>
      </c>
      <c r="G2902" s="6" t="s">
        <v>1381</v>
      </c>
      <c r="H2902" s="6" t="s">
        <v>1163</v>
      </c>
      <c r="I2902" s="6" t="s">
        <v>1206</v>
      </c>
      <c r="J2902" s="6" t="s">
        <v>1383</v>
      </c>
      <c r="K2902" s="6" t="s">
        <v>1101</v>
      </c>
      <c r="L2902" s="6" t="s">
        <v>1385</v>
      </c>
    </row>
    <row r="2903" spans="1:3" ht="12.75">
      <c r="A2903" s="9"/>
      <c r="B2903" s="10" t="s">
        <v>541</v>
      </c>
      <c r="C2903" s="11" t="str">
        <f>I2902</f>
        <v>Hexadecimal</v>
      </c>
    </row>
    <row r="2904" spans="1:3" ht="12.75">
      <c r="A2904" s="12"/>
      <c r="B2904" s="13" t="s">
        <v>1069</v>
      </c>
      <c r="C2904" s="14" t="str">
        <f>IF(G2902="HK_VALID","Valid","Invalid")</f>
        <v>Valid</v>
      </c>
    </row>
    <row r="2905" spans="1:3" ht="12.75">
      <c r="A2905" s="12"/>
      <c r="B2905" s="13" t="s">
        <v>542</v>
      </c>
      <c r="C2905" s="14" t="s">
        <v>588</v>
      </c>
    </row>
    <row r="2906" spans="1:3" ht="12.75">
      <c r="A2906" s="12"/>
      <c r="B2906" s="13" t="s">
        <v>607</v>
      </c>
      <c r="C2906" s="14" t="str">
        <f>IF(H2902="HK_ALL","All HK modes","Nominal HK Only")</f>
        <v>Nominal HK Only</v>
      </c>
    </row>
    <row r="2907" spans="1:3" ht="12.75">
      <c r="A2907" s="16"/>
      <c r="B2907" s="17" t="s">
        <v>543</v>
      </c>
      <c r="C2907" s="3">
        <f>E2902</f>
        <v>2</v>
      </c>
    </row>
    <row r="2908" spans="1:3" ht="12.75">
      <c r="A2908" s="51" t="s">
        <v>544</v>
      </c>
      <c r="B2908" s="52"/>
      <c r="C2908" s="14"/>
    </row>
    <row r="2909" spans="1:3" ht="25.5" customHeight="1" thickBot="1">
      <c r="A2909" s="82" t="s">
        <v>1275</v>
      </c>
      <c r="B2909" s="83"/>
      <c r="C2909" s="84"/>
    </row>
    <row r="2910" spans="1:12" ht="13.5" thickBot="1">
      <c r="A2910" s="37">
        <v>471</v>
      </c>
      <c r="B2910" s="38" t="s">
        <v>1102</v>
      </c>
      <c r="C2910" s="56" t="s">
        <v>1785</v>
      </c>
      <c r="D2910" s="6">
        <v>1</v>
      </c>
      <c r="E2910" s="6">
        <v>2</v>
      </c>
      <c r="G2910" s="6" t="s">
        <v>1381</v>
      </c>
      <c r="H2910" s="6" t="s">
        <v>1163</v>
      </c>
      <c r="I2910" s="6" t="s">
        <v>1206</v>
      </c>
      <c r="J2910" s="6" t="s">
        <v>1383</v>
      </c>
      <c r="K2910" s="6" t="s">
        <v>592</v>
      </c>
      <c r="L2910" s="6" t="s">
        <v>1385</v>
      </c>
    </row>
    <row r="2911" spans="1:3" ht="12.75">
      <c r="A2911" s="9"/>
      <c r="B2911" s="10" t="s">
        <v>541</v>
      </c>
      <c r="C2911" s="11" t="str">
        <f>I2910</f>
        <v>Hexadecimal</v>
      </c>
    </row>
    <row r="2912" spans="1:3" ht="12.75">
      <c r="A2912" s="12"/>
      <c r="B2912" s="13" t="s">
        <v>1069</v>
      </c>
      <c r="C2912" s="14" t="str">
        <f>IF(G2910="HK_VALID","Valid","Invalid")</f>
        <v>Valid</v>
      </c>
    </row>
    <row r="2913" spans="1:3" ht="12.75">
      <c r="A2913" s="12"/>
      <c r="B2913" s="13" t="s">
        <v>542</v>
      </c>
      <c r="C2913" s="14" t="s">
        <v>588</v>
      </c>
    </row>
    <row r="2914" spans="1:3" ht="12.75">
      <c r="A2914" s="12"/>
      <c r="B2914" s="13" t="s">
        <v>607</v>
      </c>
      <c r="C2914" s="14" t="str">
        <f>IF(H2910="HK_ALL","All HK modes","Nominal HK Only")</f>
        <v>Nominal HK Only</v>
      </c>
    </row>
    <row r="2915" spans="1:3" ht="12.75">
      <c r="A2915" s="16"/>
      <c r="B2915" s="17" t="s">
        <v>543</v>
      </c>
      <c r="C2915" s="3">
        <f>E2910</f>
        <v>2</v>
      </c>
    </row>
    <row r="2916" spans="1:3" ht="12.75">
      <c r="A2916" s="51" t="s">
        <v>544</v>
      </c>
      <c r="B2916" s="52"/>
      <c r="C2916" s="14"/>
    </row>
    <row r="2917" spans="1:3" ht="25.5" customHeight="1" thickBot="1">
      <c r="A2917" s="82" t="s">
        <v>1275</v>
      </c>
      <c r="B2917" s="83"/>
      <c r="C2917" s="84"/>
    </row>
    <row r="2918" spans="1:12" ht="13.5" thickBot="1">
      <c r="A2918" s="37">
        <v>472</v>
      </c>
      <c r="B2918" s="38" t="s">
        <v>593</v>
      </c>
      <c r="C2918" s="56" t="s">
        <v>1785</v>
      </c>
      <c r="D2918" s="6">
        <v>1</v>
      </c>
      <c r="E2918" s="6">
        <v>2</v>
      </c>
      <c r="G2918" s="6" t="s">
        <v>1381</v>
      </c>
      <c r="H2918" s="6" t="s">
        <v>1163</v>
      </c>
      <c r="I2918" s="6" t="s">
        <v>1206</v>
      </c>
      <c r="J2918" s="6" t="s">
        <v>1383</v>
      </c>
      <c r="K2918" s="6" t="s">
        <v>594</v>
      </c>
      <c r="L2918" s="6" t="s">
        <v>1385</v>
      </c>
    </row>
    <row r="2919" spans="1:3" ht="12.75">
      <c r="A2919" s="9"/>
      <c r="B2919" s="10" t="s">
        <v>541</v>
      </c>
      <c r="C2919" s="11" t="str">
        <f>I2918</f>
        <v>Hexadecimal</v>
      </c>
    </row>
    <row r="2920" spans="1:3" ht="12.75">
      <c r="A2920" s="12"/>
      <c r="B2920" s="13" t="s">
        <v>1069</v>
      </c>
      <c r="C2920" s="14" t="str">
        <f>IF(G2918="HK_VALID","Valid","Invalid")</f>
        <v>Valid</v>
      </c>
    </row>
    <row r="2921" spans="1:3" ht="12.75">
      <c r="A2921" s="12"/>
      <c r="B2921" s="13" t="s">
        <v>542</v>
      </c>
      <c r="C2921" s="14" t="s">
        <v>588</v>
      </c>
    </row>
    <row r="2922" spans="1:3" ht="12.75">
      <c r="A2922" s="12"/>
      <c r="B2922" s="13" t="s">
        <v>607</v>
      </c>
      <c r="C2922" s="14" t="str">
        <f>IF(H2918="HK_ALL","All HK modes","Nominal HK Only")</f>
        <v>Nominal HK Only</v>
      </c>
    </row>
    <row r="2923" spans="1:3" ht="12.75">
      <c r="A2923" s="16"/>
      <c r="B2923" s="17" t="s">
        <v>543</v>
      </c>
      <c r="C2923" s="3">
        <f>E2918</f>
        <v>2</v>
      </c>
    </row>
    <row r="2924" spans="1:3" ht="12.75">
      <c r="A2924" s="51" t="s">
        <v>544</v>
      </c>
      <c r="B2924" s="52"/>
      <c r="C2924" s="14"/>
    </row>
    <row r="2925" spans="1:3" ht="25.5" customHeight="1" thickBot="1">
      <c r="A2925" s="82" t="s">
        <v>1275</v>
      </c>
      <c r="B2925" s="83"/>
      <c r="C2925" s="84"/>
    </row>
    <row r="2926" spans="1:12" ht="13.5" thickBot="1">
      <c r="A2926" s="37">
        <v>473</v>
      </c>
      <c r="B2926" s="38" t="s">
        <v>595</v>
      </c>
      <c r="C2926" s="56" t="s">
        <v>1785</v>
      </c>
      <c r="D2926" s="6">
        <v>1</v>
      </c>
      <c r="E2926" s="6">
        <v>2</v>
      </c>
      <c r="G2926" s="6" t="s">
        <v>1381</v>
      </c>
      <c r="H2926" s="6" t="s">
        <v>1163</v>
      </c>
      <c r="I2926" s="6" t="s">
        <v>1206</v>
      </c>
      <c r="J2926" s="6" t="s">
        <v>1383</v>
      </c>
      <c r="K2926" s="6" t="s">
        <v>596</v>
      </c>
      <c r="L2926" s="6" t="s">
        <v>1385</v>
      </c>
    </row>
    <row r="2927" spans="1:3" ht="12.75">
      <c r="A2927" s="9"/>
      <c r="B2927" s="10" t="s">
        <v>541</v>
      </c>
      <c r="C2927" s="11" t="str">
        <f>I2926</f>
        <v>Hexadecimal</v>
      </c>
    </row>
    <row r="2928" spans="1:3" ht="12.75">
      <c r="A2928" s="12"/>
      <c r="B2928" s="13" t="s">
        <v>1069</v>
      </c>
      <c r="C2928" s="14" t="str">
        <f>IF(G2926="HK_VALID","Valid","Invalid")</f>
        <v>Valid</v>
      </c>
    </row>
    <row r="2929" spans="1:3" ht="12.75">
      <c r="A2929" s="12"/>
      <c r="B2929" s="13" t="s">
        <v>542</v>
      </c>
      <c r="C2929" s="14" t="s">
        <v>588</v>
      </c>
    </row>
    <row r="2930" spans="1:3" ht="12.75">
      <c r="A2930" s="12"/>
      <c r="B2930" s="13" t="s">
        <v>607</v>
      </c>
      <c r="C2930" s="14" t="str">
        <f>IF(H2926="HK_ALL","All HK modes","Nominal HK Only")</f>
        <v>Nominal HK Only</v>
      </c>
    </row>
    <row r="2931" spans="1:3" ht="12.75">
      <c r="A2931" s="16"/>
      <c r="B2931" s="17" t="s">
        <v>543</v>
      </c>
      <c r="C2931" s="3">
        <f>E2926</f>
        <v>2</v>
      </c>
    </row>
    <row r="2932" spans="1:3" ht="12.75">
      <c r="A2932" s="51" t="s">
        <v>544</v>
      </c>
      <c r="B2932" s="52"/>
      <c r="C2932" s="14"/>
    </row>
    <row r="2933" spans="1:3" ht="25.5" customHeight="1" thickBot="1">
      <c r="A2933" s="82" t="s">
        <v>1275</v>
      </c>
      <c r="B2933" s="83"/>
      <c r="C2933" s="84"/>
    </row>
    <row r="2934" spans="1:12" ht="13.5" thickBot="1">
      <c r="A2934" s="37">
        <v>474</v>
      </c>
      <c r="B2934" s="38" t="s">
        <v>779</v>
      </c>
      <c r="C2934" s="56" t="s">
        <v>1785</v>
      </c>
      <c r="D2934" s="6">
        <v>1</v>
      </c>
      <c r="E2934" s="6">
        <v>2</v>
      </c>
      <c r="G2934" s="6" t="s">
        <v>1381</v>
      </c>
      <c r="H2934" s="6" t="s">
        <v>1163</v>
      </c>
      <c r="I2934" s="6" t="s">
        <v>1206</v>
      </c>
      <c r="J2934" s="6" t="s">
        <v>1383</v>
      </c>
      <c r="K2934" s="6" t="s">
        <v>780</v>
      </c>
      <c r="L2934" s="6" t="s">
        <v>1385</v>
      </c>
    </row>
    <row r="2935" spans="1:3" ht="12.75">
      <c r="A2935" s="9"/>
      <c r="B2935" s="10" t="s">
        <v>541</v>
      </c>
      <c r="C2935" s="11" t="str">
        <f>I2934</f>
        <v>Hexadecimal</v>
      </c>
    </row>
    <row r="2936" spans="1:3" ht="12.75">
      <c r="A2936" s="12"/>
      <c r="B2936" s="13" t="s">
        <v>1069</v>
      </c>
      <c r="C2936" s="14" t="str">
        <f>IF(G2934="HK_VALID","Valid","Invalid")</f>
        <v>Valid</v>
      </c>
    </row>
    <row r="2937" spans="1:3" ht="12.75">
      <c r="A2937" s="12"/>
      <c r="B2937" s="13" t="s">
        <v>542</v>
      </c>
      <c r="C2937" s="14" t="s">
        <v>588</v>
      </c>
    </row>
    <row r="2938" spans="1:3" ht="12.75">
      <c r="A2938" s="12"/>
      <c r="B2938" s="13" t="s">
        <v>607</v>
      </c>
      <c r="C2938" s="14" t="str">
        <f>IF(H2934="HK_ALL","All HK modes","Nominal HK Only")</f>
        <v>Nominal HK Only</v>
      </c>
    </row>
    <row r="2939" spans="1:3" ht="12.75">
      <c r="A2939" s="16"/>
      <c r="B2939" s="17" t="s">
        <v>543</v>
      </c>
      <c r="C2939" s="3">
        <f>E2934</f>
        <v>2</v>
      </c>
    </row>
    <row r="2940" spans="1:3" ht="12.75">
      <c r="A2940" s="51" t="s">
        <v>544</v>
      </c>
      <c r="B2940" s="52"/>
      <c r="C2940" s="14"/>
    </row>
    <row r="2941" spans="1:3" ht="25.5" customHeight="1" thickBot="1">
      <c r="A2941" s="82" t="s">
        <v>1275</v>
      </c>
      <c r="B2941" s="83"/>
      <c r="C2941" s="84"/>
    </row>
    <row r="2942" spans="1:12" ht="13.5" thickBot="1">
      <c r="A2942" s="37">
        <v>475</v>
      </c>
      <c r="B2942" s="38" t="s">
        <v>781</v>
      </c>
      <c r="C2942" s="56" t="s">
        <v>1785</v>
      </c>
      <c r="D2942" s="6">
        <v>1</v>
      </c>
      <c r="E2942" s="6">
        <v>2</v>
      </c>
      <c r="G2942" s="6" t="s">
        <v>1381</v>
      </c>
      <c r="H2942" s="6" t="s">
        <v>1163</v>
      </c>
      <c r="I2942" s="6" t="s">
        <v>1206</v>
      </c>
      <c r="J2942" s="6" t="s">
        <v>1383</v>
      </c>
      <c r="K2942" s="6" t="s">
        <v>818</v>
      </c>
      <c r="L2942" s="6" t="s">
        <v>1385</v>
      </c>
    </row>
    <row r="2943" spans="1:3" ht="12.75">
      <c r="A2943" s="9"/>
      <c r="B2943" s="10" t="s">
        <v>541</v>
      </c>
      <c r="C2943" s="11" t="str">
        <f>I2942</f>
        <v>Hexadecimal</v>
      </c>
    </row>
    <row r="2944" spans="1:3" ht="12.75">
      <c r="A2944" s="12"/>
      <c r="B2944" s="13" t="s">
        <v>1069</v>
      </c>
      <c r="C2944" s="14" t="str">
        <f>IF(G2942="HK_VALID","Valid","Invalid")</f>
        <v>Valid</v>
      </c>
    </row>
    <row r="2945" spans="1:3" ht="12.75">
      <c r="A2945" s="12"/>
      <c r="B2945" s="13" t="s">
        <v>542</v>
      </c>
      <c r="C2945" s="14" t="s">
        <v>588</v>
      </c>
    </row>
    <row r="2946" spans="1:3" ht="12.75">
      <c r="A2946" s="12"/>
      <c r="B2946" s="13" t="s">
        <v>607</v>
      </c>
      <c r="C2946" s="14" t="str">
        <f>IF(H2942="HK_ALL","All HK modes","Nominal HK Only")</f>
        <v>Nominal HK Only</v>
      </c>
    </row>
    <row r="2947" spans="1:3" ht="12.75">
      <c r="A2947" s="16"/>
      <c r="B2947" s="17" t="s">
        <v>543</v>
      </c>
      <c r="C2947" s="3">
        <f>E2942</f>
        <v>2</v>
      </c>
    </row>
    <row r="2948" spans="1:3" ht="12.75">
      <c r="A2948" s="51" t="s">
        <v>544</v>
      </c>
      <c r="B2948" s="52"/>
      <c r="C2948" s="14"/>
    </row>
    <row r="2949" spans="1:3" ht="25.5" customHeight="1" thickBot="1">
      <c r="A2949" s="82" t="s">
        <v>1275</v>
      </c>
      <c r="B2949" s="83"/>
      <c r="C2949" s="84"/>
    </row>
    <row r="2950" spans="1:12" ht="13.5" thickBot="1">
      <c r="A2950" s="37">
        <v>476</v>
      </c>
      <c r="B2950" s="38" t="s">
        <v>545</v>
      </c>
      <c r="C2950" s="56" t="s">
        <v>1785</v>
      </c>
      <c r="D2950" s="6">
        <v>1</v>
      </c>
      <c r="E2950" s="6">
        <v>2</v>
      </c>
      <c r="G2950" s="6" t="s">
        <v>1381</v>
      </c>
      <c r="H2950" s="6" t="s">
        <v>1163</v>
      </c>
      <c r="I2950" s="6" t="s">
        <v>1206</v>
      </c>
      <c r="J2950" s="6" t="s">
        <v>1383</v>
      </c>
      <c r="K2950" s="6" t="s">
        <v>546</v>
      </c>
      <c r="L2950" s="6" t="s">
        <v>1385</v>
      </c>
    </row>
    <row r="2951" spans="1:3" ht="12.75">
      <c r="A2951" s="9"/>
      <c r="B2951" s="10" t="s">
        <v>541</v>
      </c>
      <c r="C2951" s="11" t="str">
        <f>I2950</f>
        <v>Hexadecimal</v>
      </c>
    </row>
    <row r="2952" spans="1:3" ht="12.75">
      <c r="A2952" s="12"/>
      <c r="B2952" s="13" t="s">
        <v>1069</v>
      </c>
      <c r="C2952" s="14" t="str">
        <f>IF(G2950="HK_VALID","Valid","Invalid")</f>
        <v>Valid</v>
      </c>
    </row>
    <row r="2953" spans="1:3" ht="12.75">
      <c r="A2953" s="12"/>
      <c r="B2953" s="13" t="s">
        <v>542</v>
      </c>
      <c r="C2953" s="14" t="s">
        <v>588</v>
      </c>
    </row>
    <row r="2954" spans="1:3" ht="12.75">
      <c r="A2954" s="12"/>
      <c r="B2954" s="13" t="s">
        <v>607</v>
      </c>
      <c r="C2954" s="14" t="str">
        <f>IF(H2950="HK_ALL","All HK modes","Nominal HK Only")</f>
        <v>Nominal HK Only</v>
      </c>
    </row>
    <row r="2955" spans="1:3" ht="12.75">
      <c r="A2955" s="16"/>
      <c r="B2955" s="17" t="s">
        <v>543</v>
      </c>
      <c r="C2955" s="3">
        <f>E2950</f>
        <v>2</v>
      </c>
    </row>
    <row r="2956" spans="1:3" ht="12.75">
      <c r="A2956" s="51" t="s">
        <v>544</v>
      </c>
      <c r="B2956" s="52"/>
      <c r="C2956" s="14"/>
    </row>
    <row r="2957" spans="1:3" ht="25.5" customHeight="1" thickBot="1">
      <c r="A2957" s="82" t="s">
        <v>1275</v>
      </c>
      <c r="B2957" s="83"/>
      <c r="C2957" s="84"/>
    </row>
    <row r="2958" spans="1:12" ht="13.5" thickBot="1">
      <c r="A2958" s="37">
        <v>477</v>
      </c>
      <c r="B2958" s="38" t="s">
        <v>1547</v>
      </c>
      <c r="C2958" s="56" t="s">
        <v>1785</v>
      </c>
      <c r="D2958" s="6">
        <v>1</v>
      </c>
      <c r="E2958" s="6">
        <v>2</v>
      </c>
      <c r="G2958" s="6" t="s">
        <v>1381</v>
      </c>
      <c r="H2958" s="6" t="s">
        <v>1163</v>
      </c>
      <c r="I2958" s="6" t="s">
        <v>1206</v>
      </c>
      <c r="J2958" s="6" t="s">
        <v>1383</v>
      </c>
      <c r="K2958" s="6" t="s">
        <v>1548</v>
      </c>
      <c r="L2958" s="6" t="s">
        <v>1385</v>
      </c>
    </row>
    <row r="2959" spans="1:3" ht="12.75">
      <c r="A2959" s="9"/>
      <c r="B2959" s="10" t="s">
        <v>541</v>
      </c>
      <c r="C2959" s="11" t="str">
        <f>I2958</f>
        <v>Hexadecimal</v>
      </c>
    </row>
    <row r="2960" spans="1:3" ht="12.75">
      <c r="A2960" s="12"/>
      <c r="B2960" s="13" t="s">
        <v>1069</v>
      </c>
      <c r="C2960" s="14" t="str">
        <f>IF(G2958="HK_VALID","Valid","Invalid")</f>
        <v>Valid</v>
      </c>
    </row>
    <row r="2961" spans="1:3" ht="12.75">
      <c r="A2961" s="12"/>
      <c r="B2961" s="13" t="s">
        <v>542</v>
      </c>
      <c r="C2961" s="14" t="s">
        <v>588</v>
      </c>
    </row>
    <row r="2962" spans="1:3" ht="12.75">
      <c r="A2962" s="12"/>
      <c r="B2962" s="13" t="s">
        <v>607</v>
      </c>
      <c r="C2962" s="14" t="str">
        <f>IF(H2958="HK_ALL","All HK modes","Nominal HK Only")</f>
        <v>Nominal HK Only</v>
      </c>
    </row>
    <row r="2963" spans="1:3" ht="12.75">
      <c r="A2963" s="16"/>
      <c r="B2963" s="17" t="s">
        <v>543</v>
      </c>
      <c r="C2963" s="3">
        <f>E2958</f>
        <v>2</v>
      </c>
    </row>
    <row r="2964" spans="1:3" ht="12.75">
      <c r="A2964" s="51" t="s">
        <v>544</v>
      </c>
      <c r="B2964" s="52"/>
      <c r="C2964" s="14"/>
    </row>
    <row r="2965" spans="1:3" ht="25.5" customHeight="1" thickBot="1">
      <c r="A2965" s="82" t="s">
        <v>1275</v>
      </c>
      <c r="B2965" s="83"/>
      <c r="C2965" s="84"/>
    </row>
    <row r="2966" spans="1:12" ht="13.5" thickBot="1">
      <c r="A2966" s="37">
        <v>478</v>
      </c>
      <c r="B2966" s="38" t="s">
        <v>1549</v>
      </c>
      <c r="C2966" s="56" t="s">
        <v>1785</v>
      </c>
      <c r="D2966" s="6">
        <v>1</v>
      </c>
      <c r="E2966" s="6">
        <v>2</v>
      </c>
      <c r="G2966" s="6" t="s">
        <v>1381</v>
      </c>
      <c r="H2966" s="6" t="s">
        <v>1163</v>
      </c>
      <c r="I2966" s="6" t="s">
        <v>1206</v>
      </c>
      <c r="J2966" s="6" t="s">
        <v>1383</v>
      </c>
      <c r="K2966" s="6" t="s">
        <v>1550</v>
      </c>
      <c r="L2966" s="6" t="s">
        <v>1385</v>
      </c>
    </row>
    <row r="2967" spans="1:3" ht="12.75">
      <c r="A2967" s="9"/>
      <c r="B2967" s="10" t="s">
        <v>541</v>
      </c>
      <c r="C2967" s="11" t="str">
        <f>I2966</f>
        <v>Hexadecimal</v>
      </c>
    </row>
    <row r="2968" spans="1:3" ht="12.75">
      <c r="A2968" s="12"/>
      <c r="B2968" s="13" t="s">
        <v>1069</v>
      </c>
      <c r="C2968" s="14" t="str">
        <f>IF(G2966="HK_VALID","Valid","Invalid")</f>
        <v>Valid</v>
      </c>
    </row>
    <row r="2969" spans="1:3" ht="12.75">
      <c r="A2969" s="12"/>
      <c r="B2969" s="13" t="s">
        <v>542</v>
      </c>
      <c r="C2969" s="14" t="s">
        <v>588</v>
      </c>
    </row>
    <row r="2970" spans="1:3" ht="12.75">
      <c r="A2970" s="12"/>
      <c r="B2970" s="13" t="s">
        <v>607</v>
      </c>
      <c r="C2970" s="14" t="str">
        <f>IF(H2966="HK_ALL","All HK modes","Nominal HK Only")</f>
        <v>Nominal HK Only</v>
      </c>
    </row>
    <row r="2971" spans="1:3" ht="12.75">
      <c r="A2971" s="16"/>
      <c r="B2971" s="17" t="s">
        <v>543</v>
      </c>
      <c r="C2971" s="3">
        <f>E2966</f>
        <v>2</v>
      </c>
    </row>
    <row r="2972" spans="1:3" ht="12.75">
      <c r="A2972" s="51" t="s">
        <v>544</v>
      </c>
      <c r="B2972" s="52"/>
      <c r="C2972" s="14"/>
    </row>
    <row r="2973" spans="1:3" ht="25.5" customHeight="1" thickBot="1">
      <c r="A2973" s="82" t="s">
        <v>1275</v>
      </c>
      <c r="B2973" s="83"/>
      <c r="C2973" s="84"/>
    </row>
    <row r="2974" spans="1:12" ht="13.5" thickBot="1">
      <c r="A2974" s="37">
        <v>479</v>
      </c>
      <c r="B2974" s="38" t="s">
        <v>1551</v>
      </c>
      <c r="C2974" s="56" t="s">
        <v>1785</v>
      </c>
      <c r="D2974" s="6">
        <v>1</v>
      </c>
      <c r="E2974" s="6">
        <v>2</v>
      </c>
      <c r="G2974" s="6" t="s">
        <v>1381</v>
      </c>
      <c r="H2974" s="6" t="s">
        <v>1163</v>
      </c>
      <c r="I2974" s="6" t="s">
        <v>1206</v>
      </c>
      <c r="J2974" s="6" t="s">
        <v>1383</v>
      </c>
      <c r="K2974" s="6" t="s">
        <v>1552</v>
      </c>
      <c r="L2974" s="6" t="s">
        <v>1385</v>
      </c>
    </row>
    <row r="2975" spans="1:3" ht="12.75">
      <c r="A2975" s="9"/>
      <c r="B2975" s="10" t="s">
        <v>541</v>
      </c>
      <c r="C2975" s="11" t="str">
        <f>I2974</f>
        <v>Hexadecimal</v>
      </c>
    </row>
    <row r="2976" spans="1:3" ht="12.75">
      <c r="A2976" s="12"/>
      <c r="B2976" s="13" t="s">
        <v>1069</v>
      </c>
      <c r="C2976" s="14" t="str">
        <f>IF(G2974="HK_VALID","Valid","Invalid")</f>
        <v>Valid</v>
      </c>
    </row>
    <row r="2977" spans="1:3" ht="12.75">
      <c r="A2977" s="12"/>
      <c r="B2977" s="13" t="s">
        <v>542</v>
      </c>
      <c r="C2977" s="14" t="s">
        <v>588</v>
      </c>
    </row>
    <row r="2978" spans="1:3" ht="12.75">
      <c r="A2978" s="12"/>
      <c r="B2978" s="13" t="s">
        <v>607</v>
      </c>
      <c r="C2978" s="14" t="str">
        <f>IF(H2974="HK_ALL","All HK modes","Nominal HK Only")</f>
        <v>Nominal HK Only</v>
      </c>
    </row>
    <row r="2979" spans="1:3" ht="12.75">
      <c r="A2979" s="16"/>
      <c r="B2979" s="17" t="s">
        <v>543</v>
      </c>
      <c r="C2979" s="3">
        <f>E2974</f>
        <v>2</v>
      </c>
    </row>
    <row r="2980" spans="1:3" ht="12.75">
      <c r="A2980" s="51" t="s">
        <v>544</v>
      </c>
      <c r="B2980" s="52"/>
      <c r="C2980" s="14"/>
    </row>
    <row r="2981" spans="1:3" ht="25.5" customHeight="1" thickBot="1">
      <c r="A2981" s="82" t="s">
        <v>1275</v>
      </c>
      <c r="B2981" s="83"/>
      <c r="C2981" s="84"/>
    </row>
    <row r="2982" spans="1:12" ht="13.5" thickBot="1">
      <c r="A2982" s="39">
        <v>480</v>
      </c>
      <c r="B2982" s="40" t="s">
        <v>1553</v>
      </c>
      <c r="C2982" s="56" t="s">
        <v>1785</v>
      </c>
      <c r="D2982" s="6">
        <v>1</v>
      </c>
      <c r="E2982" s="6">
        <v>2</v>
      </c>
      <c r="G2982" s="6" t="s">
        <v>1381</v>
      </c>
      <c r="H2982" s="6" t="s">
        <v>1163</v>
      </c>
      <c r="I2982" s="6" t="s">
        <v>1206</v>
      </c>
      <c r="J2982" s="6" t="s">
        <v>1383</v>
      </c>
      <c r="K2982" s="6" t="s">
        <v>1554</v>
      </c>
      <c r="L2982" s="6" t="s">
        <v>1385</v>
      </c>
    </row>
    <row r="2983" spans="1:3" ht="12.75">
      <c r="A2983" s="9"/>
      <c r="B2983" s="10" t="s">
        <v>541</v>
      </c>
      <c r="C2983" s="11" t="str">
        <f>I2982</f>
        <v>Hexadecimal</v>
      </c>
    </row>
    <row r="2984" spans="1:3" ht="12.75">
      <c r="A2984" s="12"/>
      <c r="B2984" s="13" t="s">
        <v>1069</v>
      </c>
      <c r="C2984" s="14" t="str">
        <f>IF(G2982="HK_VALID","Valid","Invalid")</f>
        <v>Valid</v>
      </c>
    </row>
    <row r="2985" spans="1:3" ht="12.75">
      <c r="A2985" s="12"/>
      <c r="B2985" s="13" t="s">
        <v>542</v>
      </c>
      <c r="C2985" s="14" t="s">
        <v>588</v>
      </c>
    </row>
    <row r="2986" spans="1:3" ht="12.75">
      <c r="A2986" s="12"/>
      <c r="B2986" s="13" t="s">
        <v>607</v>
      </c>
      <c r="C2986" s="14" t="str">
        <f>IF(H2982="HK_ALL","All HK modes","Nominal HK Only")</f>
        <v>Nominal HK Only</v>
      </c>
    </row>
    <row r="2987" spans="1:3" ht="12.75">
      <c r="A2987" s="16"/>
      <c r="B2987" s="17" t="s">
        <v>543</v>
      </c>
      <c r="C2987" s="3">
        <f>E2982</f>
        <v>2</v>
      </c>
    </row>
    <row r="2988" spans="1:3" ht="12.75">
      <c r="A2988" s="51" t="s">
        <v>544</v>
      </c>
      <c r="B2988" s="52"/>
      <c r="C2988" s="14"/>
    </row>
    <row r="2989" spans="1:3" ht="25.5" customHeight="1" thickBot="1">
      <c r="A2989" s="82" t="s">
        <v>1275</v>
      </c>
      <c r="B2989" s="83"/>
      <c r="C2989" s="84"/>
    </row>
    <row r="2990" spans="1:12" ht="13.5" thickBot="1">
      <c r="A2990" s="18">
        <v>481</v>
      </c>
      <c r="B2990" s="8" t="s">
        <v>1555</v>
      </c>
      <c r="C2990" s="57" t="s">
        <v>1776</v>
      </c>
      <c r="D2990" s="6">
        <v>1</v>
      </c>
      <c r="E2990" s="6">
        <v>4</v>
      </c>
      <c r="G2990" s="6" t="s">
        <v>2212</v>
      </c>
      <c r="H2990" s="6" t="s">
        <v>1382</v>
      </c>
      <c r="I2990" s="6" t="s">
        <v>1383</v>
      </c>
      <c r="K2990" s="6" t="s">
        <v>1711</v>
      </c>
      <c r="L2990" s="6" t="s">
        <v>1712</v>
      </c>
    </row>
    <row r="2991" spans="1:3" ht="12.75">
      <c r="A2991" s="9"/>
      <c r="B2991" s="10" t="s">
        <v>541</v>
      </c>
      <c r="C2991" s="11" t="str">
        <f>I2990</f>
        <v>DISPLAY_HEX</v>
      </c>
    </row>
    <row r="2992" spans="1:3" ht="12.75">
      <c r="A2992" s="12"/>
      <c r="B2992" s="13" t="s">
        <v>1069</v>
      </c>
      <c r="C2992" s="14" t="s">
        <v>7</v>
      </c>
    </row>
    <row r="2993" spans="1:3" ht="51">
      <c r="A2993" s="12"/>
      <c r="B2993" s="13" t="s">
        <v>542</v>
      </c>
      <c r="C2993" s="15" t="s">
        <v>6</v>
      </c>
    </row>
    <row r="2994" spans="1:3" ht="12.75">
      <c r="A2994" s="12"/>
      <c r="B2994" s="13" t="s">
        <v>607</v>
      </c>
      <c r="C2994" s="14" t="str">
        <f>IF(H2990="HK_ALL","All HK modes","Nominal HK Only")</f>
        <v>All HK modes</v>
      </c>
    </row>
    <row r="2995" spans="1:3" ht="12.75">
      <c r="A2995" s="16"/>
      <c r="B2995" s="17" t="s">
        <v>543</v>
      </c>
      <c r="C2995" s="3">
        <f>E2990</f>
        <v>4</v>
      </c>
    </row>
    <row r="2996" spans="1:3" ht="12.75">
      <c r="A2996" s="4" t="s">
        <v>544</v>
      </c>
      <c r="B2996" s="13"/>
      <c r="C2996" s="14"/>
    </row>
    <row r="2997" spans="1:3" ht="25.5" customHeight="1" thickBot="1">
      <c r="A2997" s="89" t="s">
        <v>4</v>
      </c>
      <c r="B2997" s="83"/>
      <c r="C2997" s="84"/>
    </row>
    <row r="2998" ht="13.5" thickBot="1">
      <c r="A2998" s="6" t="s">
        <v>2065</v>
      </c>
    </row>
    <row r="2999" spans="1:12" ht="13.5" thickBot="1">
      <c r="A2999" s="18">
        <v>508</v>
      </c>
      <c r="B2999" s="8" t="s">
        <v>1839</v>
      </c>
      <c r="C2999" s="57" t="s">
        <v>1776</v>
      </c>
      <c r="D2999" s="6">
        <v>1</v>
      </c>
      <c r="E2999" s="6">
        <v>4</v>
      </c>
      <c r="G2999" s="6" t="s">
        <v>2212</v>
      </c>
      <c r="H2999" s="6" t="s">
        <v>1382</v>
      </c>
      <c r="I2999" s="6" t="s">
        <v>1383</v>
      </c>
      <c r="K2999" s="6" t="s">
        <v>1711</v>
      </c>
      <c r="L2999" s="6" t="s">
        <v>1712</v>
      </c>
    </row>
    <row r="3000" spans="1:3" ht="12.75">
      <c r="A3000" s="9"/>
      <c r="B3000" s="10" t="s">
        <v>541</v>
      </c>
      <c r="C3000" s="11" t="str">
        <f>I2999</f>
        <v>DISPLAY_HEX</v>
      </c>
    </row>
    <row r="3001" spans="1:3" ht="12.75">
      <c r="A3001" s="12"/>
      <c r="B3001" s="13" t="s">
        <v>1069</v>
      </c>
      <c r="C3001" s="14" t="s">
        <v>7</v>
      </c>
    </row>
    <row r="3002" spans="1:3" ht="51">
      <c r="A3002" s="12"/>
      <c r="B3002" s="13" t="s">
        <v>542</v>
      </c>
      <c r="C3002" s="15" t="s">
        <v>6</v>
      </c>
    </row>
    <row r="3003" spans="1:3" ht="12.75">
      <c r="A3003" s="12"/>
      <c r="B3003" s="13" t="s">
        <v>607</v>
      </c>
      <c r="C3003" s="14" t="str">
        <f>IF(H2999="HK_ALL","All HK modes","Nominal HK Only")</f>
        <v>All HK modes</v>
      </c>
    </row>
    <row r="3004" spans="1:3" ht="12.75">
      <c r="A3004" s="16"/>
      <c r="B3004" s="17" t="s">
        <v>543</v>
      </c>
      <c r="C3004" s="3">
        <f>E2999</f>
        <v>4</v>
      </c>
    </row>
    <row r="3005" spans="1:3" ht="12.75">
      <c r="A3005" s="4" t="s">
        <v>544</v>
      </c>
      <c r="B3005" s="13"/>
      <c r="C3005" s="14"/>
    </row>
    <row r="3006" spans="1:3" ht="25.5" customHeight="1" thickBot="1">
      <c r="A3006" s="89" t="s">
        <v>5</v>
      </c>
      <c r="B3006" s="83"/>
      <c r="C3006" s="84"/>
    </row>
    <row r="3007" spans="1:3" ht="25.5" customHeight="1">
      <c r="A3007" s="46"/>
      <c r="B3007" s="19"/>
      <c r="C3007" s="54"/>
    </row>
    <row r="3008" spans="1:3" ht="25.5" customHeight="1">
      <c r="A3008" s="46"/>
      <c r="B3008" s="19"/>
      <c r="C3008" s="54"/>
    </row>
    <row r="3009" ht="13.5" thickBot="1">
      <c r="A3009" s="6" t="s">
        <v>2065</v>
      </c>
    </row>
    <row r="3010" spans="1:12" ht="13.5" thickBot="1">
      <c r="A3010" s="1">
        <v>512</v>
      </c>
      <c r="B3010" s="2" t="s">
        <v>288</v>
      </c>
      <c r="C3010" s="55" t="s">
        <v>1780</v>
      </c>
      <c r="D3010" s="6">
        <v>1</v>
      </c>
      <c r="E3010" s="6">
        <v>4</v>
      </c>
      <c r="G3010" s="6" t="s">
        <v>2212</v>
      </c>
      <c r="H3010" s="6" t="s">
        <v>727</v>
      </c>
      <c r="I3010" s="6" t="s">
        <v>932</v>
      </c>
      <c r="J3010" s="6" t="s">
        <v>390</v>
      </c>
      <c r="K3010" s="6" t="s">
        <v>1896</v>
      </c>
      <c r="L3010" s="6" t="s">
        <v>1385</v>
      </c>
    </row>
    <row r="3011" spans="1:3" ht="12.75">
      <c r="A3011" s="9"/>
      <c r="B3011" s="10" t="s">
        <v>541</v>
      </c>
      <c r="C3011" s="11" t="str">
        <f>I3010</f>
        <v>Decimal</v>
      </c>
    </row>
    <row r="3012" spans="1:3" ht="12.75">
      <c r="A3012" s="12"/>
      <c r="B3012" s="13" t="s">
        <v>1069</v>
      </c>
      <c r="C3012" s="14" t="str">
        <f>IF(G3010="HK_VALID","Valid","Invalid")</f>
        <v>Invalid</v>
      </c>
    </row>
    <row r="3013" spans="1:3" ht="12.75">
      <c r="A3013" s="12"/>
      <c r="B3013" s="13" t="s">
        <v>542</v>
      </c>
      <c r="C3013" s="14" t="s">
        <v>728</v>
      </c>
    </row>
    <row r="3014" spans="1:3" ht="12.75">
      <c r="A3014" s="12"/>
      <c r="B3014" s="13" t="s">
        <v>607</v>
      </c>
      <c r="C3014" s="14" t="str">
        <f>IF(H3010="HK_ALL","All HK modes",IF(H3010="HK_DIAG","Diag HK Only","Nominal HK Only"))</f>
        <v>Diag HK Only</v>
      </c>
    </row>
    <row r="3015" spans="1:3" ht="12.75">
      <c r="A3015" s="16"/>
      <c r="B3015" s="17" t="s">
        <v>543</v>
      </c>
      <c r="C3015" s="3">
        <f>E3010</f>
        <v>4</v>
      </c>
    </row>
    <row r="3016" spans="1:3" ht="12.75">
      <c r="A3016" s="51" t="s">
        <v>544</v>
      </c>
      <c r="B3016" s="52"/>
      <c r="C3016" s="14"/>
    </row>
    <row r="3017" spans="1:3" ht="25.5" customHeight="1" thickBot="1">
      <c r="A3017" s="82" t="s">
        <v>289</v>
      </c>
      <c r="B3017" s="83"/>
      <c r="C3017" s="84"/>
    </row>
    <row r="3018" spans="1:12" ht="13.5" thickBot="1">
      <c r="A3018" s="1">
        <v>513</v>
      </c>
      <c r="B3018" s="2" t="s">
        <v>1146</v>
      </c>
      <c r="C3018" s="55" t="s">
        <v>1780</v>
      </c>
      <c r="D3018" s="6">
        <v>1</v>
      </c>
      <c r="E3018" s="6">
        <v>4</v>
      </c>
      <c r="G3018" s="6" t="s">
        <v>2212</v>
      </c>
      <c r="H3018" s="6" t="s">
        <v>727</v>
      </c>
      <c r="I3018" s="6" t="s">
        <v>932</v>
      </c>
      <c r="J3018" s="6" t="s">
        <v>390</v>
      </c>
      <c r="K3018" s="6" t="s">
        <v>1145</v>
      </c>
      <c r="L3018" s="6" t="s">
        <v>1385</v>
      </c>
    </row>
    <row r="3019" spans="1:3" ht="12.75">
      <c r="A3019" s="9"/>
      <c r="B3019" s="10" t="s">
        <v>541</v>
      </c>
      <c r="C3019" s="11" t="str">
        <f>I3018</f>
        <v>Decimal</v>
      </c>
    </row>
    <row r="3020" spans="1:3" ht="12.75">
      <c r="A3020" s="12"/>
      <c r="B3020" s="13" t="s">
        <v>1069</v>
      </c>
      <c r="C3020" s="14" t="str">
        <f>IF(G3018="HK_VALID","Valid","Invalid")</f>
        <v>Invalid</v>
      </c>
    </row>
    <row r="3021" spans="1:3" ht="12.75">
      <c r="A3021" s="12"/>
      <c r="B3021" s="13" t="s">
        <v>542</v>
      </c>
      <c r="C3021" s="14" t="s">
        <v>728</v>
      </c>
    </row>
    <row r="3022" spans="1:3" ht="12.75">
      <c r="A3022" s="12"/>
      <c r="B3022" s="13" t="s">
        <v>607</v>
      </c>
      <c r="C3022" s="14" t="str">
        <f>IF(H3018="HK_ALL","All HK modes",IF(H3018="HK_DIAG","Diag HK Only","Nominal HK Only"))</f>
        <v>Diag HK Only</v>
      </c>
    </row>
    <row r="3023" spans="1:3" ht="12.75">
      <c r="A3023" s="16"/>
      <c r="B3023" s="17" t="s">
        <v>543</v>
      </c>
      <c r="C3023" s="3">
        <f>E3018</f>
        <v>4</v>
      </c>
    </row>
    <row r="3024" spans="1:3" ht="12.75">
      <c r="A3024" s="51" t="s">
        <v>544</v>
      </c>
      <c r="B3024" s="52"/>
      <c r="C3024" s="14"/>
    </row>
    <row r="3025" spans="1:3" ht="25.5" customHeight="1" thickBot="1">
      <c r="A3025" s="82" t="s">
        <v>1147</v>
      </c>
      <c r="B3025" s="83"/>
      <c r="C3025" s="84"/>
    </row>
    <row r="3026" spans="1:12" ht="13.5" thickBot="1">
      <c r="A3026" s="1">
        <v>514</v>
      </c>
      <c r="B3026" s="2" t="s">
        <v>1144</v>
      </c>
      <c r="C3026" s="55" t="s">
        <v>1780</v>
      </c>
      <c r="D3026" s="6">
        <v>1</v>
      </c>
      <c r="E3026" s="6">
        <v>4</v>
      </c>
      <c r="G3026" s="6" t="s">
        <v>2212</v>
      </c>
      <c r="H3026" s="6" t="s">
        <v>727</v>
      </c>
      <c r="I3026" s="6" t="s">
        <v>932</v>
      </c>
      <c r="J3026" s="6" t="s">
        <v>390</v>
      </c>
      <c r="K3026" s="6" t="s">
        <v>1897</v>
      </c>
      <c r="L3026" s="6" t="s">
        <v>1385</v>
      </c>
    </row>
    <row r="3027" spans="1:3" ht="12.75">
      <c r="A3027" s="9"/>
      <c r="B3027" s="10" t="s">
        <v>541</v>
      </c>
      <c r="C3027" s="11" t="str">
        <f>I3026</f>
        <v>Decimal</v>
      </c>
    </row>
    <row r="3028" spans="1:3" ht="12.75">
      <c r="A3028" s="12"/>
      <c r="B3028" s="13" t="s">
        <v>1069</v>
      </c>
      <c r="C3028" s="14" t="str">
        <f>IF(G3026="HK_VALID","Valid","Invalid")</f>
        <v>Invalid</v>
      </c>
    </row>
    <row r="3029" spans="1:3" ht="12.75">
      <c r="A3029" s="12"/>
      <c r="B3029" s="13" t="s">
        <v>542</v>
      </c>
      <c r="C3029" s="14" t="s">
        <v>728</v>
      </c>
    </row>
    <row r="3030" spans="1:3" ht="12.75">
      <c r="A3030" s="12"/>
      <c r="B3030" s="13" t="s">
        <v>607</v>
      </c>
      <c r="C3030" s="14" t="str">
        <f>IF(H3026="HK_ALL","All HK modes",IF(H3026="HK_DIAG","Diag HK Only","Nominal HK Only"))</f>
        <v>Diag HK Only</v>
      </c>
    </row>
    <row r="3031" spans="1:3" ht="12.75">
      <c r="A3031" s="16"/>
      <c r="B3031" s="17" t="s">
        <v>543</v>
      </c>
      <c r="C3031" s="3">
        <f>E3026</f>
        <v>4</v>
      </c>
    </row>
    <row r="3032" spans="1:3" ht="12.75">
      <c r="A3032" s="51" t="s">
        <v>544</v>
      </c>
      <c r="B3032" s="52"/>
      <c r="C3032" s="14"/>
    </row>
    <row r="3033" spans="1:3" ht="25.5" customHeight="1" thickBot="1">
      <c r="A3033" s="82" t="s">
        <v>1148</v>
      </c>
      <c r="B3033" s="83"/>
      <c r="C3033" s="84"/>
    </row>
    <row r="3034" spans="1:12" ht="13.5" thickBot="1">
      <c r="A3034" s="1">
        <v>515</v>
      </c>
      <c r="B3034" s="2" t="s">
        <v>1666</v>
      </c>
      <c r="C3034" s="55" t="s">
        <v>1780</v>
      </c>
      <c r="D3034" s="6">
        <v>1</v>
      </c>
      <c r="E3034" s="6">
        <v>4</v>
      </c>
      <c r="G3034" s="6" t="s">
        <v>2212</v>
      </c>
      <c r="H3034" s="6" t="s">
        <v>727</v>
      </c>
      <c r="I3034" s="6" t="s">
        <v>932</v>
      </c>
      <c r="J3034" s="6" t="s">
        <v>390</v>
      </c>
      <c r="K3034" s="6" t="s">
        <v>1667</v>
      </c>
      <c r="L3034" s="6" t="s">
        <v>1385</v>
      </c>
    </row>
    <row r="3035" spans="1:3" ht="12.75">
      <c r="A3035" s="9"/>
      <c r="B3035" s="10" t="s">
        <v>541</v>
      </c>
      <c r="C3035" s="11" t="str">
        <f>I3034</f>
        <v>Decimal</v>
      </c>
    </row>
    <row r="3036" spans="1:3" ht="12.75">
      <c r="A3036" s="12"/>
      <c r="B3036" s="13" t="s">
        <v>1069</v>
      </c>
      <c r="C3036" s="14" t="str">
        <f>IF(G3034="HK_VALID","Valid","Invalid")</f>
        <v>Invalid</v>
      </c>
    </row>
    <row r="3037" spans="1:3" ht="12.75">
      <c r="A3037" s="12"/>
      <c r="B3037" s="13" t="s">
        <v>542</v>
      </c>
      <c r="C3037" s="14" t="s">
        <v>728</v>
      </c>
    </row>
    <row r="3038" spans="1:3" ht="12.75">
      <c r="A3038" s="12"/>
      <c r="B3038" s="13" t="s">
        <v>607</v>
      </c>
      <c r="C3038" s="14" t="str">
        <f>IF(H3034="HK_ALL","All HK modes",IF(H3034="HK_DIAG","Diag HK Only","Nominal HK Only"))</f>
        <v>Diag HK Only</v>
      </c>
    </row>
    <row r="3039" spans="1:3" ht="12.75">
      <c r="A3039" s="16"/>
      <c r="B3039" s="17" t="s">
        <v>543</v>
      </c>
      <c r="C3039" s="3">
        <f>E3034</f>
        <v>4</v>
      </c>
    </row>
    <row r="3040" spans="1:3" ht="12.75">
      <c r="A3040" s="51" t="s">
        <v>544</v>
      </c>
      <c r="B3040" s="52"/>
      <c r="C3040" s="14"/>
    </row>
    <row r="3041" spans="1:3" ht="39.75" customHeight="1" thickBot="1">
      <c r="A3041" s="82" t="s">
        <v>143</v>
      </c>
      <c r="B3041" s="83"/>
      <c r="C3041" s="84"/>
    </row>
    <row r="3042" spans="1:12" ht="13.5" thickBot="1">
      <c r="A3042" s="1">
        <v>516</v>
      </c>
      <c r="B3042" s="2" t="s">
        <v>1932</v>
      </c>
      <c r="C3042" s="55" t="s">
        <v>1783</v>
      </c>
      <c r="D3042" s="6">
        <v>1</v>
      </c>
      <c r="E3042" s="6">
        <v>2</v>
      </c>
      <c r="G3042" s="6" t="s">
        <v>2212</v>
      </c>
      <c r="H3042" s="6" t="s">
        <v>727</v>
      </c>
      <c r="I3042" s="6" t="s">
        <v>932</v>
      </c>
      <c r="J3042" s="6" t="s">
        <v>390</v>
      </c>
      <c r="K3042" s="6" t="s">
        <v>231</v>
      </c>
      <c r="L3042" s="6" t="s">
        <v>1385</v>
      </c>
    </row>
    <row r="3043" spans="1:3" ht="12.75">
      <c r="A3043" s="9"/>
      <c r="B3043" s="10" t="s">
        <v>541</v>
      </c>
      <c r="C3043" s="11" t="str">
        <f>I3042</f>
        <v>Decimal</v>
      </c>
    </row>
    <row r="3044" spans="1:3" ht="12.75">
      <c r="A3044" s="12"/>
      <c r="B3044" s="13" t="s">
        <v>1069</v>
      </c>
      <c r="C3044" s="14" t="str">
        <f>IF(G3042="HK_VALID","Valid","Invalid")</f>
        <v>Invalid</v>
      </c>
    </row>
    <row r="3045" spans="1:3" ht="12.75">
      <c r="A3045" s="12"/>
      <c r="B3045" s="13" t="s">
        <v>542</v>
      </c>
      <c r="C3045" s="14" t="s">
        <v>1527</v>
      </c>
    </row>
    <row r="3046" spans="1:3" ht="12.75">
      <c r="A3046" s="12"/>
      <c r="B3046" s="13" t="s">
        <v>607</v>
      </c>
      <c r="C3046" s="14" t="str">
        <f>IF(H3042="HK_ALL","All HK modes",IF(H3042="HK_DIAG","Diag HK Only","Nominal HK Only"))</f>
        <v>Diag HK Only</v>
      </c>
    </row>
    <row r="3047" spans="1:3" ht="12.75">
      <c r="A3047" s="16"/>
      <c r="B3047" s="17" t="s">
        <v>543</v>
      </c>
      <c r="C3047" s="3">
        <f>E3042</f>
        <v>2</v>
      </c>
    </row>
    <row r="3048" spans="1:3" ht="12.75">
      <c r="A3048" s="51" t="s">
        <v>544</v>
      </c>
      <c r="B3048" s="52"/>
      <c r="C3048" s="14"/>
    </row>
    <row r="3049" spans="1:3" ht="25.5" customHeight="1" thickBot="1">
      <c r="A3049" s="82" t="s">
        <v>232</v>
      </c>
      <c r="B3049" s="83"/>
      <c r="C3049" s="84"/>
    </row>
    <row r="3050" spans="1:12" ht="13.5" thickBot="1">
      <c r="A3050" s="1">
        <v>517</v>
      </c>
      <c r="B3050" s="2" t="s">
        <v>1933</v>
      </c>
      <c r="C3050" s="55" t="s">
        <v>1783</v>
      </c>
      <c r="D3050" s="6">
        <v>1</v>
      </c>
      <c r="E3050" s="6">
        <v>2</v>
      </c>
      <c r="G3050" s="6" t="s">
        <v>2212</v>
      </c>
      <c r="H3050" s="6" t="s">
        <v>727</v>
      </c>
      <c r="I3050" s="6" t="s">
        <v>932</v>
      </c>
      <c r="J3050" s="6" t="s">
        <v>390</v>
      </c>
      <c r="K3050" s="6" t="s">
        <v>231</v>
      </c>
      <c r="L3050" s="6" t="s">
        <v>1385</v>
      </c>
    </row>
    <row r="3051" spans="1:3" ht="12.75">
      <c r="A3051" s="9"/>
      <c r="B3051" s="10" t="s">
        <v>541</v>
      </c>
      <c r="C3051" s="11" t="str">
        <f>I3050</f>
        <v>Decimal</v>
      </c>
    </row>
    <row r="3052" spans="1:3" ht="12.75">
      <c r="A3052" s="12"/>
      <c r="B3052" s="13" t="s">
        <v>1069</v>
      </c>
      <c r="C3052" s="14" t="str">
        <f>IF(G3050="HK_VALID","Valid","Invalid")</f>
        <v>Invalid</v>
      </c>
    </row>
    <row r="3053" spans="1:3" ht="12.75">
      <c r="A3053" s="12"/>
      <c r="B3053" s="13" t="s">
        <v>542</v>
      </c>
      <c r="C3053" s="14" t="s">
        <v>1527</v>
      </c>
    </row>
    <row r="3054" spans="1:3" ht="12.75">
      <c r="A3054" s="12"/>
      <c r="B3054" s="13" t="s">
        <v>607</v>
      </c>
      <c r="C3054" s="14" t="str">
        <f>IF(H3050="HK_ALL","All HK modes",IF(H3050="HK_DIAG","Diag HK Only","Nominal HK Only"))</f>
        <v>Diag HK Only</v>
      </c>
    </row>
    <row r="3055" spans="1:3" ht="12.75">
      <c r="A3055" s="16"/>
      <c r="B3055" s="17" t="s">
        <v>543</v>
      </c>
      <c r="C3055" s="3">
        <f>E3050</f>
        <v>2</v>
      </c>
    </row>
    <row r="3056" spans="1:3" ht="12.75">
      <c r="A3056" s="51" t="s">
        <v>544</v>
      </c>
      <c r="B3056" s="52"/>
      <c r="C3056" s="14"/>
    </row>
    <row r="3057" spans="1:3" ht="25.5" customHeight="1" thickBot="1">
      <c r="A3057" s="82" t="s">
        <v>232</v>
      </c>
      <c r="B3057" s="83"/>
      <c r="C3057" s="84"/>
    </row>
    <row r="3058" spans="1:12" ht="13.5" thickBot="1">
      <c r="A3058" s="1">
        <v>518</v>
      </c>
      <c r="B3058" s="2" t="s">
        <v>1928</v>
      </c>
      <c r="C3058" s="55" t="s">
        <v>1783</v>
      </c>
      <c r="D3058" s="6">
        <v>1</v>
      </c>
      <c r="E3058" s="6">
        <v>2</v>
      </c>
      <c r="G3058" s="6" t="s">
        <v>2212</v>
      </c>
      <c r="H3058" s="6" t="s">
        <v>727</v>
      </c>
      <c r="I3058" s="6" t="s">
        <v>932</v>
      </c>
      <c r="J3058" s="6" t="s">
        <v>390</v>
      </c>
      <c r="K3058" s="6" t="s">
        <v>231</v>
      </c>
      <c r="L3058" s="6" t="s">
        <v>1385</v>
      </c>
    </row>
    <row r="3059" spans="1:3" ht="12.75">
      <c r="A3059" s="9"/>
      <c r="B3059" s="10" t="s">
        <v>541</v>
      </c>
      <c r="C3059" s="11" t="str">
        <f>I3058</f>
        <v>Decimal</v>
      </c>
    </row>
    <row r="3060" spans="1:3" ht="12.75">
      <c r="A3060" s="12"/>
      <c r="B3060" s="13" t="s">
        <v>1069</v>
      </c>
      <c r="C3060" s="14" t="str">
        <f>IF(G3058="HK_VALID","Valid","Invalid")</f>
        <v>Invalid</v>
      </c>
    </row>
    <row r="3061" spans="1:3" ht="12.75">
      <c r="A3061" s="12"/>
      <c r="B3061" s="13" t="s">
        <v>542</v>
      </c>
      <c r="C3061" s="14" t="s">
        <v>1527</v>
      </c>
    </row>
    <row r="3062" spans="1:3" ht="12.75">
      <c r="A3062" s="12"/>
      <c r="B3062" s="13" t="s">
        <v>607</v>
      </c>
      <c r="C3062" s="14" t="str">
        <f>IF(H3058="HK_ALL","All HK modes",IF(H3058="HK_DIAG","Diag HK Only","Nominal HK Only"))</f>
        <v>Diag HK Only</v>
      </c>
    </row>
    <row r="3063" spans="1:3" ht="12.75">
      <c r="A3063" s="16"/>
      <c r="B3063" s="17" t="s">
        <v>543</v>
      </c>
      <c r="C3063" s="3">
        <f>E3058</f>
        <v>2</v>
      </c>
    </row>
    <row r="3064" spans="1:3" ht="12.75">
      <c r="A3064" s="51" t="s">
        <v>544</v>
      </c>
      <c r="B3064" s="52"/>
      <c r="C3064" s="14"/>
    </row>
    <row r="3065" spans="1:3" ht="25.5" customHeight="1" thickBot="1">
      <c r="A3065" s="82" t="s">
        <v>232</v>
      </c>
      <c r="B3065" s="83"/>
      <c r="C3065" s="84"/>
    </row>
    <row r="3066" spans="1:12" ht="13.5" thickBot="1">
      <c r="A3066" s="1">
        <v>519</v>
      </c>
      <c r="B3066" s="2" t="s">
        <v>1929</v>
      </c>
      <c r="C3066" s="55" t="s">
        <v>1783</v>
      </c>
      <c r="D3066" s="6">
        <v>1</v>
      </c>
      <c r="E3066" s="6">
        <v>2</v>
      </c>
      <c r="G3066" s="6" t="s">
        <v>2212</v>
      </c>
      <c r="H3066" s="6" t="s">
        <v>727</v>
      </c>
      <c r="I3066" s="6" t="s">
        <v>932</v>
      </c>
      <c r="J3066" s="6" t="s">
        <v>390</v>
      </c>
      <c r="K3066" s="6" t="s">
        <v>231</v>
      </c>
      <c r="L3066" s="6" t="s">
        <v>1385</v>
      </c>
    </row>
    <row r="3067" spans="1:3" ht="12.75">
      <c r="A3067" s="9"/>
      <c r="B3067" s="10" t="s">
        <v>541</v>
      </c>
      <c r="C3067" s="11" t="str">
        <f>I3066</f>
        <v>Decimal</v>
      </c>
    </row>
    <row r="3068" spans="1:3" ht="12.75">
      <c r="A3068" s="12"/>
      <c r="B3068" s="13" t="s">
        <v>1069</v>
      </c>
      <c r="C3068" s="14" t="str">
        <f>IF(G3066="HK_VALID","Valid","Invalid")</f>
        <v>Invalid</v>
      </c>
    </row>
    <row r="3069" spans="1:3" ht="12.75">
      <c r="A3069" s="12"/>
      <c r="B3069" s="13" t="s">
        <v>542</v>
      </c>
      <c r="C3069" s="14" t="s">
        <v>1527</v>
      </c>
    </row>
    <row r="3070" spans="1:3" ht="12.75">
      <c r="A3070" s="12"/>
      <c r="B3070" s="13" t="s">
        <v>607</v>
      </c>
      <c r="C3070" s="14" t="str">
        <f>IF(H3066="HK_ALL","All HK modes",IF(H3066="HK_DIAG","Diag HK Only","Nominal HK Only"))</f>
        <v>Diag HK Only</v>
      </c>
    </row>
    <row r="3071" spans="1:3" ht="12.75">
      <c r="A3071" s="16"/>
      <c r="B3071" s="17" t="s">
        <v>543</v>
      </c>
      <c r="C3071" s="3">
        <f>E3066</f>
        <v>2</v>
      </c>
    </row>
    <row r="3072" spans="1:3" ht="12.75">
      <c r="A3072" s="51" t="s">
        <v>544</v>
      </c>
      <c r="B3072" s="52"/>
      <c r="C3072" s="14"/>
    </row>
    <row r="3073" spans="1:3" ht="25.5" customHeight="1" thickBot="1">
      <c r="A3073" s="82" t="s">
        <v>232</v>
      </c>
      <c r="B3073" s="83"/>
      <c r="C3073" s="84"/>
    </row>
    <row r="3074" spans="1:12" ht="13.5" thickBot="1">
      <c r="A3074" s="1">
        <v>520</v>
      </c>
      <c r="B3074" s="2" t="s">
        <v>1931</v>
      </c>
      <c r="C3074" s="55" t="s">
        <v>1783</v>
      </c>
      <c r="D3074" s="6">
        <v>1</v>
      </c>
      <c r="E3074" s="6">
        <v>2</v>
      </c>
      <c r="G3074" s="6" t="s">
        <v>2212</v>
      </c>
      <c r="H3074" s="6" t="s">
        <v>727</v>
      </c>
      <c r="I3074" s="6" t="s">
        <v>932</v>
      </c>
      <c r="J3074" s="6" t="s">
        <v>390</v>
      </c>
      <c r="K3074" s="6" t="s">
        <v>231</v>
      </c>
      <c r="L3074" s="6" t="s">
        <v>1385</v>
      </c>
    </row>
    <row r="3075" spans="1:3" ht="12.75">
      <c r="A3075" s="9"/>
      <c r="B3075" s="10" t="s">
        <v>541</v>
      </c>
      <c r="C3075" s="11" t="str">
        <f>I3074</f>
        <v>Decimal</v>
      </c>
    </row>
    <row r="3076" spans="1:3" ht="12.75">
      <c r="A3076" s="12"/>
      <c r="B3076" s="13" t="s">
        <v>1069</v>
      </c>
      <c r="C3076" s="14" t="str">
        <f>IF(G3074="HK_VALID","Valid","Invalid")</f>
        <v>Invalid</v>
      </c>
    </row>
    <row r="3077" spans="1:3" ht="12.75">
      <c r="A3077" s="12"/>
      <c r="B3077" s="13" t="s">
        <v>542</v>
      </c>
      <c r="C3077" s="14" t="s">
        <v>1527</v>
      </c>
    </row>
    <row r="3078" spans="1:3" ht="12.75">
      <c r="A3078" s="12"/>
      <c r="B3078" s="13" t="s">
        <v>607</v>
      </c>
      <c r="C3078" s="14" t="str">
        <f>IF(H3074="HK_ALL","All HK modes",IF(H3074="HK_DIAG","Diag HK Only","Nominal HK Only"))</f>
        <v>Diag HK Only</v>
      </c>
    </row>
    <row r="3079" spans="1:3" ht="12.75">
      <c r="A3079" s="16"/>
      <c r="B3079" s="17" t="s">
        <v>543</v>
      </c>
      <c r="C3079" s="3">
        <f>E3074</f>
        <v>2</v>
      </c>
    </row>
    <row r="3080" spans="1:3" ht="12.75">
      <c r="A3080" s="51" t="s">
        <v>544</v>
      </c>
      <c r="B3080" s="52"/>
      <c r="C3080" s="14"/>
    </row>
    <row r="3081" spans="1:3" ht="25.5" customHeight="1" thickBot="1">
      <c r="A3081" s="82" t="s">
        <v>232</v>
      </c>
      <c r="B3081" s="83"/>
      <c r="C3081" s="84"/>
    </row>
    <row r="3082" spans="1:12" ht="13.5" thickBot="1">
      <c r="A3082" s="1">
        <v>521</v>
      </c>
      <c r="B3082" s="2" t="s">
        <v>1930</v>
      </c>
      <c r="C3082" s="55" t="s">
        <v>1783</v>
      </c>
      <c r="D3082" s="6">
        <v>1</v>
      </c>
      <c r="E3082" s="6">
        <v>2</v>
      </c>
      <c r="G3082" s="6" t="s">
        <v>2212</v>
      </c>
      <c r="H3082" s="6" t="s">
        <v>727</v>
      </c>
      <c r="I3082" s="6" t="s">
        <v>932</v>
      </c>
      <c r="J3082" s="6" t="s">
        <v>390</v>
      </c>
      <c r="K3082" s="6" t="s">
        <v>231</v>
      </c>
      <c r="L3082" s="6" t="s">
        <v>1385</v>
      </c>
    </row>
    <row r="3083" spans="1:3" ht="12.75">
      <c r="A3083" s="9"/>
      <c r="B3083" s="10" t="s">
        <v>541</v>
      </c>
      <c r="C3083" s="11" t="str">
        <f>I3082</f>
        <v>Decimal</v>
      </c>
    </row>
    <row r="3084" spans="1:3" ht="12.75">
      <c r="A3084" s="12"/>
      <c r="B3084" s="13" t="s">
        <v>1069</v>
      </c>
      <c r="C3084" s="14" t="str">
        <f>IF(G3082="HK_VALID","Valid","Invalid")</f>
        <v>Invalid</v>
      </c>
    </row>
    <row r="3085" spans="1:3" ht="12.75">
      <c r="A3085" s="12"/>
      <c r="B3085" s="13" t="s">
        <v>542</v>
      </c>
      <c r="C3085" s="14" t="s">
        <v>1527</v>
      </c>
    </row>
    <row r="3086" spans="1:3" ht="12.75">
      <c r="A3086" s="12"/>
      <c r="B3086" s="13" t="s">
        <v>607</v>
      </c>
      <c r="C3086" s="14" t="str">
        <f>IF(H3082="HK_ALL","All HK modes",IF(H3082="HK_DIAG","Diag HK Only","Nominal HK Only"))</f>
        <v>Diag HK Only</v>
      </c>
    </row>
    <row r="3087" spans="1:3" ht="12.75">
      <c r="A3087" s="16"/>
      <c r="B3087" s="17" t="s">
        <v>543</v>
      </c>
      <c r="C3087" s="3">
        <f>E3082</f>
        <v>2</v>
      </c>
    </row>
    <row r="3088" spans="1:3" ht="12.75">
      <c r="A3088" s="51" t="s">
        <v>544</v>
      </c>
      <c r="B3088" s="52"/>
      <c r="C3088" s="14"/>
    </row>
    <row r="3089" spans="1:3" ht="25.5" customHeight="1" thickBot="1">
      <c r="A3089" s="82" t="s">
        <v>232</v>
      </c>
      <c r="B3089" s="83"/>
      <c r="C3089" s="84"/>
    </row>
    <row r="3090" spans="1:12" ht="13.5" thickBot="1">
      <c r="A3090" s="1">
        <v>522</v>
      </c>
      <c r="B3090" s="2" t="s">
        <v>1899</v>
      </c>
      <c r="C3090" s="55" t="s">
        <v>1784</v>
      </c>
      <c r="D3090" s="6">
        <v>1</v>
      </c>
      <c r="E3090" s="6">
        <v>2</v>
      </c>
      <c r="G3090" s="6" t="s">
        <v>2212</v>
      </c>
      <c r="H3090" s="6" t="s">
        <v>727</v>
      </c>
      <c r="I3090" s="6" t="s">
        <v>1088</v>
      </c>
      <c r="J3090" s="6" t="s">
        <v>390</v>
      </c>
      <c r="K3090" s="6" t="s">
        <v>878</v>
      </c>
      <c r="L3090" s="6" t="s">
        <v>1385</v>
      </c>
    </row>
    <row r="3091" spans="1:3" ht="12.75">
      <c r="A3091" s="9"/>
      <c r="B3091" s="10" t="s">
        <v>541</v>
      </c>
      <c r="C3091" s="11" t="str">
        <f>I3090</f>
        <v>Decimal (-32767 = -6.25V, 32767 = 6.25V)</v>
      </c>
    </row>
    <row r="3092" spans="1:3" ht="12.75">
      <c r="A3092" s="12"/>
      <c r="B3092" s="13" t="s">
        <v>1069</v>
      </c>
      <c r="C3092" s="14" t="str">
        <f>IF(G3090="HK_VALID","Valid","Invalid")</f>
        <v>Invalid</v>
      </c>
    </row>
    <row r="3093" spans="1:3" ht="12.75">
      <c r="A3093" s="12"/>
      <c r="B3093" s="13" t="s">
        <v>542</v>
      </c>
      <c r="C3093" s="14" t="s">
        <v>1437</v>
      </c>
    </row>
    <row r="3094" spans="1:3" ht="12.75">
      <c r="A3094" s="12"/>
      <c r="B3094" s="13" t="s">
        <v>607</v>
      </c>
      <c r="C3094" s="14" t="str">
        <f>IF(H3090="HK_ALL","All HK modes",IF(H3090="HK_DIAG","Diag HK Only","Nominal HK Only"))</f>
        <v>Diag HK Only</v>
      </c>
    </row>
    <row r="3095" spans="1:3" ht="12.75">
      <c r="A3095" s="16"/>
      <c r="B3095" s="17" t="s">
        <v>543</v>
      </c>
      <c r="C3095" s="3">
        <f>E3090</f>
        <v>2</v>
      </c>
    </row>
    <row r="3096" spans="1:3" ht="12.75">
      <c r="A3096" s="51" t="s">
        <v>544</v>
      </c>
      <c r="B3096" s="52"/>
      <c r="C3096" s="14"/>
    </row>
    <row r="3097" spans="1:3" ht="25.5" customHeight="1" thickBot="1">
      <c r="A3097" s="82" t="s">
        <v>665</v>
      </c>
      <c r="B3097" s="83"/>
      <c r="C3097" s="84"/>
    </row>
    <row r="3098" spans="1:12" ht="13.5" thickBot="1">
      <c r="A3098" s="1">
        <v>523</v>
      </c>
      <c r="B3098" s="2" t="s">
        <v>1900</v>
      </c>
      <c r="C3098" s="55" t="s">
        <v>1784</v>
      </c>
      <c r="D3098" s="6">
        <v>1</v>
      </c>
      <c r="E3098" s="6">
        <v>2</v>
      </c>
      <c r="G3098" s="6" t="s">
        <v>2212</v>
      </c>
      <c r="H3098" s="6" t="s">
        <v>727</v>
      </c>
      <c r="I3098" s="6" t="s">
        <v>1088</v>
      </c>
      <c r="J3098" s="6" t="s">
        <v>390</v>
      </c>
      <c r="K3098" s="6" t="s">
        <v>879</v>
      </c>
      <c r="L3098" s="6" t="s">
        <v>1385</v>
      </c>
    </row>
    <row r="3099" spans="1:3" ht="12.75">
      <c r="A3099" s="9"/>
      <c r="B3099" s="10" t="s">
        <v>541</v>
      </c>
      <c r="C3099" s="11" t="str">
        <f>I3098</f>
        <v>Decimal (-32767 = -6.25V, 32767 = 6.25V)</v>
      </c>
    </row>
    <row r="3100" spans="1:3" ht="12.75">
      <c r="A3100" s="12"/>
      <c r="B3100" s="13" t="s">
        <v>1069</v>
      </c>
      <c r="C3100" s="14" t="str">
        <f>IF(G3098="HK_VALID","Valid","Invalid")</f>
        <v>Invalid</v>
      </c>
    </row>
    <row r="3101" spans="1:3" ht="12.75">
      <c r="A3101" s="12"/>
      <c r="B3101" s="13" t="s">
        <v>542</v>
      </c>
      <c r="C3101" s="14" t="s">
        <v>1437</v>
      </c>
    </row>
    <row r="3102" spans="1:3" ht="12.75">
      <c r="A3102" s="12"/>
      <c r="B3102" s="13" t="s">
        <v>607</v>
      </c>
      <c r="C3102" s="14" t="str">
        <f>IF(H3098="HK_ALL","All HK modes",IF(H3098="HK_DIAG","Diag HK Only","Nominal HK Only"))</f>
        <v>Diag HK Only</v>
      </c>
    </row>
    <row r="3103" spans="1:3" ht="12.75">
      <c r="A3103" s="16"/>
      <c r="B3103" s="17" t="s">
        <v>543</v>
      </c>
      <c r="C3103" s="3">
        <f>E3098</f>
        <v>2</v>
      </c>
    </row>
    <row r="3104" spans="1:3" ht="12.75">
      <c r="A3104" s="51" t="s">
        <v>544</v>
      </c>
      <c r="B3104" s="52"/>
      <c r="C3104" s="14"/>
    </row>
    <row r="3105" spans="1:3" ht="25.5" customHeight="1" thickBot="1">
      <c r="A3105" s="82" t="s">
        <v>1369</v>
      </c>
      <c r="B3105" s="83"/>
      <c r="C3105" s="84"/>
    </row>
    <row r="3106" spans="1:12" ht="13.5" customHeight="1" thickBot="1">
      <c r="A3106" s="1">
        <v>524</v>
      </c>
      <c r="B3106" s="2" t="s">
        <v>1901</v>
      </c>
      <c r="C3106" s="55" t="s">
        <v>1784</v>
      </c>
      <c r="D3106" s="6">
        <v>1</v>
      </c>
      <c r="E3106" s="6">
        <v>2</v>
      </c>
      <c r="G3106" s="6" t="s">
        <v>2212</v>
      </c>
      <c r="H3106" s="6" t="s">
        <v>727</v>
      </c>
      <c r="I3106" s="6" t="s">
        <v>1088</v>
      </c>
      <c r="J3106" s="6" t="s">
        <v>390</v>
      </c>
      <c r="K3106" s="6" t="s">
        <v>880</v>
      </c>
      <c r="L3106" s="6" t="s">
        <v>1385</v>
      </c>
    </row>
    <row r="3107" spans="1:3" ht="12.75">
      <c r="A3107" s="9"/>
      <c r="B3107" s="10" t="s">
        <v>541</v>
      </c>
      <c r="C3107" s="11" t="str">
        <f>I3106</f>
        <v>Decimal (-32767 = -6.25V, 32767 = 6.25V)</v>
      </c>
    </row>
    <row r="3108" spans="1:3" ht="12.75">
      <c r="A3108" s="12"/>
      <c r="B3108" s="13" t="s">
        <v>1069</v>
      </c>
      <c r="C3108" s="14" t="str">
        <f>IF(G3106="HK_VALID","Valid","Invalid")</f>
        <v>Invalid</v>
      </c>
    </row>
    <row r="3109" spans="1:3" ht="12.75">
      <c r="A3109" s="12"/>
      <c r="B3109" s="13" t="s">
        <v>542</v>
      </c>
      <c r="C3109" s="14" t="s">
        <v>1437</v>
      </c>
    </row>
    <row r="3110" spans="1:3" ht="12.75">
      <c r="A3110" s="12"/>
      <c r="B3110" s="13" t="s">
        <v>607</v>
      </c>
      <c r="C3110" s="14" t="str">
        <f>IF(H3106="HK_ALL","All HK modes",IF(H3106="HK_DIAG","Diag HK Only","Nominal HK Only"))</f>
        <v>Diag HK Only</v>
      </c>
    </row>
    <row r="3111" spans="1:3" ht="12.75">
      <c r="A3111" s="16"/>
      <c r="B3111" s="17" t="s">
        <v>543</v>
      </c>
      <c r="C3111" s="3">
        <f>E3106</f>
        <v>2</v>
      </c>
    </row>
    <row r="3112" spans="1:3" ht="12.75">
      <c r="A3112" s="51" t="s">
        <v>544</v>
      </c>
      <c r="B3112" s="52"/>
      <c r="C3112" s="14"/>
    </row>
    <row r="3113" spans="1:3" ht="25.5" customHeight="1" thickBot="1">
      <c r="A3113" s="82" t="s">
        <v>1370</v>
      </c>
      <c r="B3113" s="83"/>
      <c r="C3113" s="84"/>
    </row>
    <row r="3114" spans="1:12" ht="13.5" customHeight="1" thickBot="1">
      <c r="A3114" s="1">
        <v>525</v>
      </c>
      <c r="B3114" s="2" t="s">
        <v>1902</v>
      </c>
      <c r="C3114" s="55" t="s">
        <v>1784</v>
      </c>
      <c r="D3114" s="6">
        <v>1</v>
      </c>
      <c r="E3114" s="6">
        <v>2</v>
      </c>
      <c r="G3114" s="6" t="s">
        <v>2212</v>
      </c>
      <c r="H3114" s="6" t="s">
        <v>727</v>
      </c>
      <c r="I3114" s="6" t="s">
        <v>549</v>
      </c>
      <c r="J3114" s="6" t="s">
        <v>390</v>
      </c>
      <c r="K3114" s="6" t="s">
        <v>881</v>
      </c>
      <c r="L3114" s="6" t="s">
        <v>1385</v>
      </c>
    </row>
    <row r="3115" spans="1:3" ht="12.75">
      <c r="A3115" s="9"/>
      <c r="B3115" s="10" t="s">
        <v>541</v>
      </c>
      <c r="C3115" s="11" t="str">
        <f>I3114</f>
        <v>Decimal (-32767 = -12.5V, 32767 = 12.5V)</v>
      </c>
    </row>
    <row r="3116" spans="1:3" ht="12.75">
      <c r="A3116" s="12"/>
      <c r="B3116" s="13" t="s">
        <v>1069</v>
      </c>
      <c r="C3116" s="14" t="str">
        <f>IF(G3114="HK_VALID","Valid","Invalid")</f>
        <v>Invalid</v>
      </c>
    </row>
    <row r="3117" spans="1:3" ht="12.75">
      <c r="A3117" s="12"/>
      <c r="B3117" s="13" t="s">
        <v>542</v>
      </c>
      <c r="C3117" s="14" t="s">
        <v>1437</v>
      </c>
    </row>
    <row r="3118" spans="1:3" ht="12.75">
      <c r="A3118" s="12"/>
      <c r="B3118" s="13" t="s">
        <v>607</v>
      </c>
      <c r="C3118" s="14" t="str">
        <f>IF(H3114="HK_ALL","All HK modes",IF(H3114="HK_DIAG","Diag HK Only","Nominal HK Only"))</f>
        <v>Diag HK Only</v>
      </c>
    </row>
    <row r="3119" spans="1:3" ht="12.75">
      <c r="A3119" s="16"/>
      <c r="B3119" s="17" t="s">
        <v>543</v>
      </c>
      <c r="C3119" s="3">
        <f>E3114</f>
        <v>2</v>
      </c>
    </row>
    <row r="3120" spans="1:3" ht="12.75">
      <c r="A3120" s="51" t="s">
        <v>544</v>
      </c>
      <c r="B3120" s="52"/>
      <c r="C3120" s="14"/>
    </row>
    <row r="3121" spans="1:3" ht="25.5" customHeight="1" thickBot="1">
      <c r="A3121" s="82" t="s">
        <v>144</v>
      </c>
      <c r="B3121" s="83"/>
      <c r="C3121" s="84"/>
    </row>
    <row r="3122" spans="1:12" ht="13.5" customHeight="1" thickBot="1">
      <c r="A3122" s="1">
        <v>526</v>
      </c>
      <c r="B3122" s="2" t="s">
        <v>1903</v>
      </c>
      <c r="C3122" s="55" t="s">
        <v>1784</v>
      </c>
      <c r="D3122" s="6">
        <v>1</v>
      </c>
      <c r="E3122" s="6">
        <v>2</v>
      </c>
      <c r="G3122" s="6" t="s">
        <v>2212</v>
      </c>
      <c r="H3122" s="6" t="s">
        <v>727</v>
      </c>
      <c r="I3122" s="6" t="s">
        <v>1089</v>
      </c>
      <c r="J3122" s="6" t="s">
        <v>390</v>
      </c>
      <c r="K3122" s="6" t="s">
        <v>2151</v>
      </c>
      <c r="L3122" s="6" t="s">
        <v>1385</v>
      </c>
    </row>
    <row r="3123" spans="1:3" ht="12.75">
      <c r="A3123" s="9"/>
      <c r="B3123" s="10" t="s">
        <v>541</v>
      </c>
      <c r="C3123" s="11" t="str">
        <f>I3122</f>
        <v>Decimal (-32767 = -2.5V, 32767 = 2.5V)</v>
      </c>
    </row>
    <row r="3124" spans="1:3" ht="12.75">
      <c r="A3124" s="12"/>
      <c r="B3124" s="13" t="s">
        <v>1069</v>
      </c>
      <c r="C3124" s="14" t="str">
        <f>IF(G3122="HK_VALID","Valid","Invalid")</f>
        <v>Invalid</v>
      </c>
    </row>
    <row r="3125" spans="1:3" ht="12.75">
      <c r="A3125" s="12"/>
      <c r="B3125" s="13" t="s">
        <v>542</v>
      </c>
      <c r="C3125" s="14" t="s">
        <v>1437</v>
      </c>
    </row>
    <row r="3126" spans="1:3" ht="12.75">
      <c r="A3126" s="12"/>
      <c r="B3126" s="13" t="s">
        <v>607</v>
      </c>
      <c r="C3126" s="14" t="str">
        <f>IF(H3122="HK_ALL","All HK modes",IF(H3122="HK_DIAG","Diag HK Only","Nominal HK Only"))</f>
        <v>Diag HK Only</v>
      </c>
    </row>
    <row r="3127" spans="1:3" ht="12.75">
      <c r="A3127" s="16"/>
      <c r="B3127" s="17" t="s">
        <v>543</v>
      </c>
      <c r="C3127" s="3">
        <f>E3122</f>
        <v>2</v>
      </c>
    </row>
    <row r="3128" spans="1:3" ht="12.75">
      <c r="A3128" s="51" t="s">
        <v>544</v>
      </c>
      <c r="B3128" s="52"/>
      <c r="C3128" s="14"/>
    </row>
    <row r="3129" spans="1:3" ht="25.5" customHeight="1" thickBot="1">
      <c r="A3129" s="82" t="s">
        <v>1084</v>
      </c>
      <c r="B3129" s="83"/>
      <c r="C3129" s="84"/>
    </row>
    <row r="3130" spans="1:12" ht="13.5" customHeight="1" thickBot="1">
      <c r="A3130" s="1">
        <v>527</v>
      </c>
      <c r="B3130" s="2" t="s">
        <v>1904</v>
      </c>
      <c r="C3130" s="55" t="s">
        <v>1784</v>
      </c>
      <c r="D3130" s="6">
        <v>1</v>
      </c>
      <c r="E3130" s="6">
        <v>2</v>
      </c>
      <c r="G3130" s="6" t="s">
        <v>2212</v>
      </c>
      <c r="H3130" s="6" t="s">
        <v>727</v>
      </c>
      <c r="I3130" s="6" t="s">
        <v>1090</v>
      </c>
      <c r="J3130" s="6" t="s">
        <v>390</v>
      </c>
      <c r="K3130" s="6" t="s">
        <v>2152</v>
      </c>
      <c r="L3130" s="6" t="s">
        <v>1385</v>
      </c>
    </row>
    <row r="3131" spans="1:3" ht="12.75">
      <c r="A3131" s="9"/>
      <c r="B3131" s="10" t="s">
        <v>541</v>
      </c>
      <c r="C3131" s="11" t="str">
        <f>I3130</f>
        <v>Decimal (-32767 = -25mV, 32767 = 25mV)</v>
      </c>
    </row>
    <row r="3132" spans="1:3" ht="12.75">
      <c r="A3132" s="12"/>
      <c r="B3132" s="13" t="s">
        <v>1069</v>
      </c>
      <c r="C3132" s="14" t="str">
        <f>IF(G3130="HK_VALID","Valid","Invalid")</f>
        <v>Invalid</v>
      </c>
    </row>
    <row r="3133" spans="1:3" ht="12.75">
      <c r="A3133" s="12"/>
      <c r="B3133" s="13" t="s">
        <v>542</v>
      </c>
      <c r="C3133" s="14" t="s">
        <v>1437</v>
      </c>
    </row>
    <row r="3134" spans="1:3" ht="12.75">
      <c r="A3134" s="12"/>
      <c r="B3134" s="13" t="s">
        <v>607</v>
      </c>
      <c r="C3134" s="14" t="str">
        <f>IF(H3130="HK_ALL","All HK modes",IF(H3130="HK_DIAG","Diag HK Only","Nominal HK Only"))</f>
        <v>Diag HK Only</v>
      </c>
    </row>
    <row r="3135" spans="1:3" ht="12.75">
      <c r="A3135" s="16"/>
      <c r="B3135" s="17" t="s">
        <v>543</v>
      </c>
      <c r="C3135" s="3">
        <f>E3130</f>
        <v>2</v>
      </c>
    </row>
    <row r="3136" spans="1:3" ht="12.75">
      <c r="A3136" s="51" t="s">
        <v>544</v>
      </c>
      <c r="B3136" s="52"/>
      <c r="C3136" s="14"/>
    </row>
    <row r="3137" spans="1:3" ht="25.5" customHeight="1" thickBot="1">
      <c r="A3137" s="82" t="s">
        <v>1085</v>
      </c>
      <c r="B3137" s="83"/>
      <c r="C3137" s="84"/>
    </row>
    <row r="3138" spans="1:12" ht="13.5" customHeight="1" thickBot="1">
      <c r="A3138" s="1">
        <v>528</v>
      </c>
      <c r="B3138" s="2" t="s">
        <v>1905</v>
      </c>
      <c r="C3138" s="55" t="s">
        <v>1784</v>
      </c>
      <c r="D3138" s="6">
        <v>1</v>
      </c>
      <c r="E3138" s="6">
        <v>2</v>
      </c>
      <c r="G3138" s="6" t="s">
        <v>2212</v>
      </c>
      <c r="H3138" s="6" t="s">
        <v>727</v>
      </c>
      <c r="I3138" s="6" t="s">
        <v>1091</v>
      </c>
      <c r="J3138" s="6" t="s">
        <v>390</v>
      </c>
      <c r="K3138" s="6" t="s">
        <v>2153</v>
      </c>
      <c r="L3138" s="6" t="s">
        <v>1385</v>
      </c>
    </row>
    <row r="3139" spans="1:3" ht="12.75">
      <c r="A3139" s="9"/>
      <c r="B3139" s="10" t="s">
        <v>541</v>
      </c>
      <c r="C3139" s="11" t="str">
        <f>I3138</f>
        <v>Decimal (-32767 = -25mA, 32767 = 25mA)</v>
      </c>
    </row>
    <row r="3140" spans="1:3" ht="12.75">
      <c r="A3140" s="12"/>
      <c r="B3140" s="13" t="s">
        <v>1069</v>
      </c>
      <c r="C3140" s="14" t="str">
        <f>IF(G3138="HK_VALID","Valid","Invalid")</f>
        <v>Invalid</v>
      </c>
    </row>
    <row r="3141" spans="1:3" ht="12.75">
      <c r="A3141" s="12"/>
      <c r="B3141" s="13" t="s">
        <v>542</v>
      </c>
      <c r="C3141" s="14" t="s">
        <v>1437</v>
      </c>
    </row>
    <row r="3142" spans="1:3" ht="12.75">
      <c r="A3142" s="12"/>
      <c r="B3142" s="13" t="s">
        <v>607</v>
      </c>
      <c r="C3142" s="14" t="str">
        <f>IF(H3138="HK_ALL","All HK modes",IF(H3138="HK_DIAG","Diag HK Only","Nominal HK Only"))</f>
        <v>Diag HK Only</v>
      </c>
    </row>
    <row r="3143" spans="1:3" ht="12.75">
      <c r="A3143" s="16"/>
      <c r="B3143" s="17" t="s">
        <v>543</v>
      </c>
      <c r="C3143" s="3">
        <f>E3138</f>
        <v>2</v>
      </c>
    </row>
    <row r="3144" spans="1:3" ht="12.75">
      <c r="A3144" s="51" t="s">
        <v>544</v>
      </c>
      <c r="B3144" s="52"/>
      <c r="C3144" s="14"/>
    </row>
    <row r="3145" spans="1:3" ht="40.5" customHeight="1" thickBot="1">
      <c r="A3145" s="82" t="s">
        <v>1086</v>
      </c>
      <c r="B3145" s="83"/>
      <c r="C3145" s="84"/>
    </row>
    <row r="3146" spans="1:12" ht="13.5" customHeight="1" thickBot="1">
      <c r="A3146" s="1">
        <v>529</v>
      </c>
      <c r="B3146" s="2" t="s">
        <v>1906</v>
      </c>
      <c r="C3146" s="55" t="s">
        <v>1784</v>
      </c>
      <c r="D3146" s="6">
        <v>1</v>
      </c>
      <c r="E3146" s="6">
        <v>2</v>
      </c>
      <c r="G3146" s="6" t="s">
        <v>2212</v>
      </c>
      <c r="H3146" s="6" t="s">
        <v>727</v>
      </c>
      <c r="I3146" s="6" t="s">
        <v>1092</v>
      </c>
      <c r="J3146" s="6" t="s">
        <v>390</v>
      </c>
      <c r="K3146" s="6" t="s">
        <v>2154</v>
      </c>
      <c r="L3146" s="6" t="s">
        <v>1385</v>
      </c>
    </row>
    <row r="3147" spans="1:3" ht="12.75">
      <c r="A3147" s="9"/>
      <c r="B3147" s="10" t="s">
        <v>541</v>
      </c>
      <c r="C3147" s="11" t="str">
        <f>I3146</f>
        <v>Decimal (-32767 = -250µA, 32767 = 250µA)</v>
      </c>
    </row>
    <row r="3148" spans="1:3" ht="12.75">
      <c r="A3148" s="12"/>
      <c r="B3148" s="13" t="s">
        <v>1069</v>
      </c>
      <c r="C3148" s="14" t="str">
        <f>IF(G3146="HK_VALID","Valid","Invalid")</f>
        <v>Invalid</v>
      </c>
    </row>
    <row r="3149" spans="1:3" ht="12.75">
      <c r="A3149" s="12"/>
      <c r="B3149" s="13" t="s">
        <v>542</v>
      </c>
      <c r="C3149" s="14" t="s">
        <v>1437</v>
      </c>
    </row>
    <row r="3150" spans="1:3" ht="12.75">
      <c r="A3150" s="12"/>
      <c r="B3150" s="13" t="s">
        <v>607</v>
      </c>
      <c r="C3150" s="14" t="str">
        <f>IF(H3146="HK_ALL","All HK modes",IF(H3146="HK_DIAG","Diag HK Only","Nominal HK Only"))</f>
        <v>Diag HK Only</v>
      </c>
    </row>
    <row r="3151" spans="1:3" ht="12.75">
      <c r="A3151" s="16"/>
      <c r="B3151" s="17" t="s">
        <v>543</v>
      </c>
      <c r="C3151" s="3">
        <f>E3146</f>
        <v>2</v>
      </c>
    </row>
    <row r="3152" spans="1:3" ht="12.75">
      <c r="A3152" s="51" t="s">
        <v>544</v>
      </c>
      <c r="B3152" s="52"/>
      <c r="C3152" s="14"/>
    </row>
    <row r="3153" spans="1:3" ht="41.25" customHeight="1" thickBot="1">
      <c r="A3153" s="82" t="s">
        <v>1087</v>
      </c>
      <c r="B3153" s="83"/>
      <c r="C3153" s="88"/>
    </row>
    <row r="3154" spans="1:12" ht="13.5" thickBot="1">
      <c r="A3154" s="1">
        <v>530</v>
      </c>
      <c r="B3154" s="2" t="s">
        <v>1907</v>
      </c>
      <c r="C3154" s="55" t="s">
        <v>1783</v>
      </c>
      <c r="D3154" s="6">
        <v>1</v>
      </c>
      <c r="E3154" s="6">
        <v>2</v>
      </c>
      <c r="G3154" s="6" t="s">
        <v>2212</v>
      </c>
      <c r="H3154" s="6" t="s">
        <v>727</v>
      </c>
      <c r="J3154" s="6" t="s">
        <v>390</v>
      </c>
      <c r="K3154" s="6" t="s">
        <v>231</v>
      </c>
      <c r="L3154" s="6" t="s">
        <v>1385</v>
      </c>
    </row>
    <row r="3155" spans="1:3" ht="12.75">
      <c r="A3155" s="9"/>
      <c r="B3155" s="10" t="s">
        <v>541</v>
      </c>
      <c r="C3155" s="11">
        <f>I3154</f>
        <v>0</v>
      </c>
    </row>
    <row r="3156" spans="1:3" ht="12.75">
      <c r="A3156" s="12"/>
      <c r="B3156" s="13" t="s">
        <v>1069</v>
      </c>
      <c r="C3156" s="14" t="str">
        <f>IF(G3154="HK_VALID","Valid","Invalid")</f>
        <v>Invalid</v>
      </c>
    </row>
    <row r="3157" spans="1:3" ht="12.75">
      <c r="A3157" s="12"/>
      <c r="B3157" s="13" t="s">
        <v>542</v>
      </c>
      <c r="C3157" s="14" t="s">
        <v>1527</v>
      </c>
    </row>
    <row r="3158" spans="1:3" ht="12.75">
      <c r="A3158" s="12"/>
      <c r="B3158" s="13" t="s">
        <v>607</v>
      </c>
      <c r="C3158" s="14" t="str">
        <f>IF(H3154="HK_ALL","All HK modes",IF(H3154="HK_DIAG","Diag HK Only","Nominal HK Only"))</f>
        <v>Diag HK Only</v>
      </c>
    </row>
    <row r="3159" spans="1:3" ht="12.75">
      <c r="A3159" s="16"/>
      <c r="B3159" s="17" t="s">
        <v>543</v>
      </c>
      <c r="C3159" s="3">
        <f>E3154</f>
        <v>2</v>
      </c>
    </row>
    <row r="3160" spans="1:3" ht="12.75">
      <c r="A3160" s="51" t="s">
        <v>544</v>
      </c>
      <c r="B3160" s="52"/>
      <c r="C3160" s="14"/>
    </row>
    <row r="3161" spans="1:3" ht="25.5" customHeight="1" thickBot="1">
      <c r="A3161" s="82" t="s">
        <v>232</v>
      </c>
      <c r="B3161" s="83"/>
      <c r="C3161" s="84"/>
    </row>
    <row r="3162" spans="1:12" ht="13.5" thickBot="1">
      <c r="A3162" s="1">
        <v>531</v>
      </c>
      <c r="B3162" s="2" t="s">
        <v>1908</v>
      </c>
      <c r="C3162" s="55" t="s">
        <v>1783</v>
      </c>
      <c r="D3162" s="6">
        <v>1</v>
      </c>
      <c r="E3162" s="6">
        <v>2</v>
      </c>
      <c r="G3162" s="6" t="s">
        <v>2212</v>
      </c>
      <c r="H3162" s="6" t="s">
        <v>727</v>
      </c>
      <c r="J3162" s="6" t="s">
        <v>390</v>
      </c>
      <c r="K3162" s="6" t="s">
        <v>231</v>
      </c>
      <c r="L3162" s="6" t="s">
        <v>1385</v>
      </c>
    </row>
    <row r="3163" spans="1:3" ht="12.75">
      <c r="A3163" s="9"/>
      <c r="B3163" s="10" t="s">
        <v>541</v>
      </c>
      <c r="C3163" s="11">
        <f>I3162</f>
        <v>0</v>
      </c>
    </row>
    <row r="3164" spans="1:3" ht="12.75">
      <c r="A3164" s="12"/>
      <c r="B3164" s="13" t="s">
        <v>1069</v>
      </c>
      <c r="C3164" s="14" t="str">
        <f>IF(G3162="HK_VALID","Valid","Invalid")</f>
        <v>Invalid</v>
      </c>
    </row>
    <row r="3165" spans="1:3" ht="12.75">
      <c r="A3165" s="12"/>
      <c r="B3165" s="13" t="s">
        <v>542</v>
      </c>
      <c r="C3165" s="14" t="s">
        <v>1527</v>
      </c>
    </row>
    <row r="3166" spans="1:3" ht="12.75">
      <c r="A3166" s="12"/>
      <c r="B3166" s="13" t="s">
        <v>607</v>
      </c>
      <c r="C3166" s="14" t="str">
        <f>IF(H3162="HK_ALL","All HK modes",IF(H3162="HK_DIAG","Diag HK Only","Nominal HK Only"))</f>
        <v>Diag HK Only</v>
      </c>
    </row>
    <row r="3167" spans="1:3" ht="12.75">
      <c r="A3167" s="16"/>
      <c r="B3167" s="17" t="s">
        <v>543</v>
      </c>
      <c r="C3167" s="3">
        <f>E3162</f>
        <v>2</v>
      </c>
    </row>
    <row r="3168" spans="1:3" ht="12.75">
      <c r="A3168" s="51" t="s">
        <v>544</v>
      </c>
      <c r="B3168" s="52"/>
      <c r="C3168" s="14"/>
    </row>
    <row r="3169" spans="1:3" ht="25.5" customHeight="1" thickBot="1">
      <c r="A3169" s="82" t="s">
        <v>232</v>
      </c>
      <c r="B3169" s="83"/>
      <c r="C3169" s="84"/>
    </row>
    <row r="3170" spans="1:12" ht="13.5" customHeight="1" thickBot="1">
      <c r="A3170" s="1">
        <v>532</v>
      </c>
      <c r="B3170" s="2" t="s">
        <v>1909</v>
      </c>
      <c r="C3170" s="55" t="s">
        <v>1783</v>
      </c>
      <c r="D3170" s="6">
        <v>1</v>
      </c>
      <c r="E3170" s="6">
        <v>2</v>
      </c>
      <c r="G3170" s="6" t="s">
        <v>2212</v>
      </c>
      <c r="H3170" s="6" t="s">
        <v>727</v>
      </c>
      <c r="J3170" s="6" t="s">
        <v>390</v>
      </c>
      <c r="K3170" s="6" t="s">
        <v>231</v>
      </c>
      <c r="L3170" s="6" t="s">
        <v>1385</v>
      </c>
    </row>
    <row r="3171" spans="1:3" ht="12.75">
      <c r="A3171" s="9"/>
      <c r="B3171" s="10" t="s">
        <v>541</v>
      </c>
      <c r="C3171" s="11">
        <f>I3170</f>
        <v>0</v>
      </c>
    </row>
    <row r="3172" spans="1:3" ht="12.75">
      <c r="A3172" s="12"/>
      <c r="B3172" s="13" t="s">
        <v>1069</v>
      </c>
      <c r="C3172" s="14" t="str">
        <f>IF(G3170="HK_VALID","Valid","Invalid")</f>
        <v>Invalid</v>
      </c>
    </row>
    <row r="3173" spans="1:3" ht="12.75">
      <c r="A3173" s="12"/>
      <c r="B3173" s="13" t="s">
        <v>542</v>
      </c>
      <c r="C3173" s="14" t="s">
        <v>1527</v>
      </c>
    </row>
    <row r="3174" spans="1:3" ht="12.75">
      <c r="A3174" s="12"/>
      <c r="B3174" s="13" t="s">
        <v>607</v>
      </c>
      <c r="C3174" s="14" t="str">
        <f>IF(H3170="HK_ALL","All HK modes",IF(H3170="HK_DIAG","Diag HK Only","Nominal HK Only"))</f>
        <v>Diag HK Only</v>
      </c>
    </row>
    <row r="3175" spans="1:3" ht="12.75">
      <c r="A3175" s="16"/>
      <c r="B3175" s="17" t="s">
        <v>543</v>
      </c>
      <c r="C3175" s="3">
        <f>E3170</f>
        <v>2</v>
      </c>
    </row>
    <row r="3176" spans="1:3" ht="12.75">
      <c r="A3176" s="51" t="s">
        <v>544</v>
      </c>
      <c r="B3176" s="52"/>
      <c r="C3176" s="14"/>
    </row>
    <row r="3177" spans="1:3" ht="25.5" customHeight="1" thickBot="1">
      <c r="A3177" s="82" t="s">
        <v>232</v>
      </c>
      <c r="B3177" s="83"/>
      <c r="C3177" s="84"/>
    </row>
    <row r="3178" spans="1:12" ht="13.5" customHeight="1" thickBot="1">
      <c r="A3178" s="1">
        <v>533</v>
      </c>
      <c r="B3178" s="2" t="s">
        <v>1910</v>
      </c>
      <c r="C3178" s="55" t="s">
        <v>1783</v>
      </c>
      <c r="D3178" s="6">
        <v>1</v>
      </c>
      <c r="E3178" s="6">
        <v>2</v>
      </c>
      <c r="G3178" s="6" t="s">
        <v>2212</v>
      </c>
      <c r="H3178" s="6" t="s">
        <v>727</v>
      </c>
      <c r="J3178" s="6" t="s">
        <v>390</v>
      </c>
      <c r="K3178" s="6" t="s">
        <v>231</v>
      </c>
      <c r="L3178" s="6" t="s">
        <v>1385</v>
      </c>
    </row>
    <row r="3179" spans="1:3" ht="12.75">
      <c r="A3179" s="9"/>
      <c r="B3179" s="10" t="s">
        <v>541</v>
      </c>
      <c r="C3179" s="11">
        <f>I3178</f>
        <v>0</v>
      </c>
    </row>
    <row r="3180" spans="1:3" ht="12.75">
      <c r="A3180" s="12"/>
      <c r="B3180" s="13" t="s">
        <v>1069</v>
      </c>
      <c r="C3180" s="14" t="str">
        <f>IF(G3178="HK_VALID","Valid","Invalid")</f>
        <v>Invalid</v>
      </c>
    </row>
    <row r="3181" spans="1:3" ht="12.75">
      <c r="A3181" s="12"/>
      <c r="B3181" s="13" t="s">
        <v>542</v>
      </c>
      <c r="C3181" s="14" t="s">
        <v>1527</v>
      </c>
    </row>
    <row r="3182" spans="1:3" ht="12.75">
      <c r="A3182" s="12"/>
      <c r="B3182" s="13" t="s">
        <v>607</v>
      </c>
      <c r="C3182" s="14" t="str">
        <f>IF(H3178="HK_ALL","All HK modes",IF(H3178="HK_DIAG","Diag HK Only","Nominal HK Only"))</f>
        <v>Diag HK Only</v>
      </c>
    </row>
    <row r="3183" spans="1:3" ht="12.75">
      <c r="A3183" s="16"/>
      <c r="B3183" s="17" t="s">
        <v>543</v>
      </c>
      <c r="C3183" s="3">
        <f>E3178</f>
        <v>2</v>
      </c>
    </row>
    <row r="3184" spans="1:3" ht="12.75">
      <c r="A3184" s="51" t="s">
        <v>544</v>
      </c>
      <c r="B3184" s="52"/>
      <c r="C3184" s="14"/>
    </row>
    <row r="3185" spans="1:3" ht="25.5" customHeight="1" thickBot="1">
      <c r="A3185" s="82" t="s">
        <v>232</v>
      </c>
      <c r="B3185" s="83"/>
      <c r="C3185" s="84"/>
    </row>
    <row r="3186" spans="1:12" ht="13.5" customHeight="1" thickBot="1">
      <c r="A3186" s="1">
        <v>534</v>
      </c>
      <c r="B3186" s="2" t="s">
        <v>1911</v>
      </c>
      <c r="C3186" s="55" t="s">
        <v>1783</v>
      </c>
      <c r="D3186" s="6">
        <v>1</v>
      </c>
      <c r="E3186" s="6">
        <v>2</v>
      </c>
      <c r="G3186" s="6" t="s">
        <v>2212</v>
      </c>
      <c r="H3186" s="6" t="s">
        <v>727</v>
      </c>
      <c r="J3186" s="6" t="s">
        <v>390</v>
      </c>
      <c r="K3186" s="6" t="s">
        <v>231</v>
      </c>
      <c r="L3186" s="6" t="s">
        <v>1385</v>
      </c>
    </row>
    <row r="3187" spans="1:3" ht="12.75">
      <c r="A3187" s="9"/>
      <c r="B3187" s="10" t="s">
        <v>541</v>
      </c>
      <c r="C3187" s="11">
        <f>I3186</f>
        <v>0</v>
      </c>
    </row>
    <row r="3188" spans="1:3" ht="12.75">
      <c r="A3188" s="12"/>
      <c r="B3188" s="13" t="s">
        <v>1069</v>
      </c>
      <c r="C3188" s="14" t="str">
        <f>IF(G3186="HK_VALID","Valid","Invalid")</f>
        <v>Invalid</v>
      </c>
    </row>
    <row r="3189" spans="1:3" ht="12.75">
      <c r="A3189" s="12"/>
      <c r="B3189" s="13" t="s">
        <v>542</v>
      </c>
      <c r="C3189" s="14" t="s">
        <v>1527</v>
      </c>
    </row>
    <row r="3190" spans="1:3" ht="12.75">
      <c r="A3190" s="12"/>
      <c r="B3190" s="13" t="s">
        <v>607</v>
      </c>
      <c r="C3190" s="14" t="str">
        <f>IF(H3186="HK_ALL","All HK modes",IF(H3186="HK_DIAG","Diag HK Only","Nominal HK Only"))</f>
        <v>Diag HK Only</v>
      </c>
    </row>
    <row r="3191" spans="1:3" ht="12.75">
      <c r="A3191" s="16"/>
      <c r="B3191" s="17" t="s">
        <v>543</v>
      </c>
      <c r="C3191" s="3">
        <f>E3186</f>
        <v>2</v>
      </c>
    </row>
    <row r="3192" spans="1:3" ht="12.75">
      <c r="A3192" s="51" t="s">
        <v>544</v>
      </c>
      <c r="B3192" s="52"/>
      <c r="C3192" s="14"/>
    </row>
    <row r="3193" spans="1:3" ht="25.5" customHeight="1" thickBot="1">
      <c r="A3193" s="82" t="s">
        <v>232</v>
      </c>
      <c r="B3193" s="83"/>
      <c r="C3193" s="84"/>
    </row>
    <row r="3194" spans="1:12" ht="13.5" customHeight="1" thickBot="1">
      <c r="A3194" s="1">
        <v>535</v>
      </c>
      <c r="B3194" s="2" t="s">
        <v>1912</v>
      </c>
      <c r="C3194" s="55" t="s">
        <v>1783</v>
      </c>
      <c r="D3194" s="6">
        <v>1</v>
      </c>
      <c r="E3194" s="6">
        <v>2</v>
      </c>
      <c r="G3194" s="6" t="s">
        <v>2212</v>
      </c>
      <c r="H3194" s="6" t="s">
        <v>727</v>
      </c>
      <c r="J3194" s="6" t="s">
        <v>390</v>
      </c>
      <c r="K3194" s="6" t="s">
        <v>231</v>
      </c>
      <c r="L3194" s="6" t="s">
        <v>1385</v>
      </c>
    </row>
    <row r="3195" spans="1:3" ht="12.75">
      <c r="A3195" s="9"/>
      <c r="B3195" s="10" t="s">
        <v>541</v>
      </c>
      <c r="C3195" s="11">
        <f>I3194</f>
        <v>0</v>
      </c>
    </row>
    <row r="3196" spans="1:3" ht="12.75">
      <c r="A3196" s="12"/>
      <c r="B3196" s="13" t="s">
        <v>1069</v>
      </c>
      <c r="C3196" s="14" t="str">
        <f>IF(G3194="HK_VALID","Valid","Invalid")</f>
        <v>Invalid</v>
      </c>
    </row>
    <row r="3197" spans="1:3" ht="12.75">
      <c r="A3197" s="12"/>
      <c r="B3197" s="13" t="s">
        <v>542</v>
      </c>
      <c r="C3197" s="14" t="s">
        <v>1527</v>
      </c>
    </row>
    <row r="3198" spans="1:3" ht="12.75">
      <c r="A3198" s="12"/>
      <c r="B3198" s="13" t="s">
        <v>607</v>
      </c>
      <c r="C3198" s="14" t="str">
        <f>IF(H3194="HK_ALL","All HK modes",IF(H3194="HK_DIAG","Diag HK Only","Nominal HK Only"))</f>
        <v>Diag HK Only</v>
      </c>
    </row>
    <row r="3199" spans="1:3" ht="12.75">
      <c r="A3199" s="16"/>
      <c r="B3199" s="17" t="s">
        <v>543</v>
      </c>
      <c r="C3199" s="3">
        <f>E3194</f>
        <v>2</v>
      </c>
    </row>
    <row r="3200" spans="1:3" ht="12.75">
      <c r="A3200" s="51" t="s">
        <v>544</v>
      </c>
      <c r="B3200" s="52"/>
      <c r="C3200" s="14"/>
    </row>
    <row r="3201" spans="1:3" ht="25.5" customHeight="1" thickBot="1">
      <c r="A3201" s="82" t="s">
        <v>232</v>
      </c>
      <c r="B3201" s="83"/>
      <c r="C3201" s="84"/>
    </row>
    <row r="3202" spans="1:12" ht="13.5" customHeight="1" thickBot="1">
      <c r="A3202" s="1">
        <v>536</v>
      </c>
      <c r="B3202" s="2" t="s">
        <v>1913</v>
      </c>
      <c r="C3202" s="55" t="s">
        <v>1783</v>
      </c>
      <c r="D3202" s="6">
        <v>1</v>
      </c>
      <c r="E3202" s="6">
        <v>2</v>
      </c>
      <c r="G3202" s="6" t="s">
        <v>2212</v>
      </c>
      <c r="H3202" s="6" t="s">
        <v>727</v>
      </c>
      <c r="J3202" s="6" t="s">
        <v>390</v>
      </c>
      <c r="K3202" s="6" t="s">
        <v>231</v>
      </c>
      <c r="L3202" s="6" t="s">
        <v>1385</v>
      </c>
    </row>
    <row r="3203" spans="1:3" ht="12.75">
      <c r="A3203" s="9"/>
      <c r="B3203" s="10" t="s">
        <v>541</v>
      </c>
      <c r="C3203" s="11">
        <f>I3202</f>
        <v>0</v>
      </c>
    </row>
    <row r="3204" spans="1:3" ht="12.75">
      <c r="A3204" s="12"/>
      <c r="B3204" s="13" t="s">
        <v>1069</v>
      </c>
      <c r="C3204" s="14" t="str">
        <f>IF(G3202="HK_VALID","Valid","Invalid")</f>
        <v>Invalid</v>
      </c>
    </row>
    <row r="3205" spans="1:3" ht="12.75">
      <c r="A3205" s="12"/>
      <c r="B3205" s="13" t="s">
        <v>542</v>
      </c>
      <c r="C3205" s="14" t="s">
        <v>1527</v>
      </c>
    </row>
    <row r="3206" spans="1:3" ht="12.75">
      <c r="A3206" s="12"/>
      <c r="B3206" s="13" t="s">
        <v>607</v>
      </c>
      <c r="C3206" s="14" t="str">
        <f>IF(H3202="HK_ALL","All HK modes",IF(H3202="HK_DIAG","Diag HK Only","Nominal HK Only"))</f>
        <v>Diag HK Only</v>
      </c>
    </row>
    <row r="3207" spans="1:3" ht="12.75">
      <c r="A3207" s="16"/>
      <c r="B3207" s="17" t="s">
        <v>543</v>
      </c>
      <c r="C3207" s="3">
        <f>E3202</f>
        <v>2</v>
      </c>
    </row>
    <row r="3208" spans="1:3" ht="12.75">
      <c r="A3208" s="51" t="s">
        <v>544</v>
      </c>
      <c r="B3208" s="52"/>
      <c r="C3208" s="14"/>
    </row>
    <row r="3209" spans="1:3" ht="39.75" customHeight="1" thickBot="1">
      <c r="A3209" s="82" t="s">
        <v>232</v>
      </c>
      <c r="B3209" s="83"/>
      <c r="C3209" s="84"/>
    </row>
    <row r="3210" spans="1:12" ht="13.5" customHeight="1" thickBot="1">
      <c r="A3210" s="1">
        <v>537</v>
      </c>
      <c r="B3210" s="2" t="s">
        <v>1914</v>
      </c>
      <c r="C3210" s="55" t="s">
        <v>1783</v>
      </c>
      <c r="D3210" s="6">
        <v>1</v>
      </c>
      <c r="E3210" s="6">
        <v>2</v>
      </c>
      <c r="G3210" s="6" t="s">
        <v>2212</v>
      </c>
      <c r="H3210" s="6" t="s">
        <v>727</v>
      </c>
      <c r="J3210" s="6" t="s">
        <v>390</v>
      </c>
      <c r="K3210" s="6" t="s">
        <v>231</v>
      </c>
      <c r="L3210" s="6" t="s">
        <v>1385</v>
      </c>
    </row>
    <row r="3211" spans="1:3" ht="12.75">
      <c r="A3211" s="9"/>
      <c r="B3211" s="10" t="s">
        <v>541</v>
      </c>
      <c r="C3211" s="11">
        <f>I3210</f>
        <v>0</v>
      </c>
    </row>
    <row r="3212" spans="1:3" ht="12.75">
      <c r="A3212" s="12"/>
      <c r="B3212" s="13" t="s">
        <v>1069</v>
      </c>
      <c r="C3212" s="14" t="str">
        <f>IF(G3210="HK_VALID","Valid","Invalid")</f>
        <v>Invalid</v>
      </c>
    </row>
    <row r="3213" spans="1:3" ht="12.75">
      <c r="A3213" s="12"/>
      <c r="B3213" s="13" t="s">
        <v>542</v>
      </c>
      <c r="C3213" s="14" t="s">
        <v>1527</v>
      </c>
    </row>
    <row r="3214" spans="1:3" ht="12.75">
      <c r="A3214" s="12"/>
      <c r="B3214" s="13" t="s">
        <v>607</v>
      </c>
      <c r="C3214" s="14" t="str">
        <f>IF(H3210="HK_ALL","All HK modes",IF(H3210="HK_DIAG","Diag HK Only","Nominal HK Only"))</f>
        <v>Diag HK Only</v>
      </c>
    </row>
    <row r="3215" spans="1:3" ht="12.75">
      <c r="A3215" s="16"/>
      <c r="B3215" s="17" t="s">
        <v>543</v>
      </c>
      <c r="C3215" s="3">
        <f>E3210</f>
        <v>2</v>
      </c>
    </row>
    <row r="3216" spans="1:3" ht="12.75">
      <c r="A3216" s="51" t="s">
        <v>544</v>
      </c>
      <c r="B3216" s="52"/>
      <c r="C3216" s="14"/>
    </row>
    <row r="3217" spans="1:3" ht="41.25" customHeight="1" thickBot="1">
      <c r="A3217" s="82" t="s">
        <v>232</v>
      </c>
      <c r="B3217" s="83"/>
      <c r="C3217" s="84"/>
    </row>
    <row r="3218" spans="1:12" ht="13.5" thickBot="1">
      <c r="A3218" s="1">
        <v>538</v>
      </c>
      <c r="B3218" s="2" t="s">
        <v>1915</v>
      </c>
      <c r="C3218" s="55" t="s">
        <v>1784</v>
      </c>
      <c r="D3218" s="6">
        <v>1</v>
      </c>
      <c r="E3218" s="6">
        <v>2</v>
      </c>
      <c r="G3218" s="6" t="s">
        <v>2212</v>
      </c>
      <c r="H3218" s="6" t="s">
        <v>727</v>
      </c>
      <c r="I3218" s="6" t="s">
        <v>1088</v>
      </c>
      <c r="J3218" s="6" t="s">
        <v>390</v>
      </c>
      <c r="K3218" s="6" t="s">
        <v>2155</v>
      </c>
      <c r="L3218" s="6" t="s">
        <v>1385</v>
      </c>
    </row>
    <row r="3219" spans="1:3" ht="12.75">
      <c r="A3219" s="9"/>
      <c r="B3219" s="10" t="s">
        <v>541</v>
      </c>
      <c r="C3219" s="11" t="str">
        <f>I3218</f>
        <v>Decimal (-32767 = -6.25V, 32767 = 6.25V)</v>
      </c>
    </row>
    <row r="3220" spans="1:3" ht="12.75">
      <c r="A3220" s="12"/>
      <c r="B3220" s="13" t="s">
        <v>1069</v>
      </c>
      <c r="C3220" s="14" t="str">
        <f>IF(G3218="HK_VALID","Valid","Invalid")</f>
        <v>Invalid</v>
      </c>
    </row>
    <row r="3221" spans="1:3" ht="12.75">
      <c r="A3221" s="12"/>
      <c r="B3221" s="13" t="s">
        <v>542</v>
      </c>
      <c r="C3221" s="14" t="s">
        <v>2185</v>
      </c>
    </row>
    <row r="3222" spans="1:3" ht="12.75">
      <c r="A3222" s="12"/>
      <c r="B3222" s="13" t="s">
        <v>607</v>
      </c>
      <c r="C3222" s="14" t="str">
        <f>IF(H3218="HK_ALL","All HK modes",IF(H3218="HK_DIAG","Diag HK Only","Nominal HK Only"))</f>
        <v>Diag HK Only</v>
      </c>
    </row>
    <row r="3223" spans="1:3" ht="12.75">
      <c r="A3223" s="16"/>
      <c r="B3223" s="17" t="s">
        <v>543</v>
      </c>
      <c r="C3223" s="3">
        <f>E3218</f>
        <v>2</v>
      </c>
    </row>
    <row r="3224" spans="1:3" ht="12.75">
      <c r="A3224" s="51" t="s">
        <v>544</v>
      </c>
      <c r="B3224" s="52"/>
      <c r="C3224" s="14"/>
    </row>
    <row r="3225" spans="1:3" ht="25.5" customHeight="1" thickBot="1">
      <c r="A3225" s="82" t="s">
        <v>665</v>
      </c>
      <c r="B3225" s="83"/>
      <c r="C3225" s="84"/>
    </row>
    <row r="3226" spans="1:12" ht="13.5" thickBot="1">
      <c r="A3226" s="1">
        <v>539</v>
      </c>
      <c r="B3226" s="2" t="s">
        <v>1094</v>
      </c>
      <c r="C3226" s="55" t="s">
        <v>1780</v>
      </c>
      <c r="D3226" s="6">
        <v>1</v>
      </c>
      <c r="E3226" s="6">
        <v>2</v>
      </c>
      <c r="G3226" s="6" t="s">
        <v>1381</v>
      </c>
      <c r="H3226" s="6" t="s">
        <v>727</v>
      </c>
      <c r="I3226" s="6" t="s">
        <v>1587</v>
      </c>
      <c r="J3226" s="6" t="s">
        <v>390</v>
      </c>
      <c r="K3226" s="6" t="s">
        <v>2156</v>
      </c>
      <c r="L3226" s="6" t="s">
        <v>1385</v>
      </c>
    </row>
    <row r="3227" spans="1:3" ht="12.75">
      <c r="A3227" s="9"/>
      <c r="B3227" s="10" t="s">
        <v>541</v>
      </c>
      <c r="C3227" s="11" t="str">
        <f>I3226</f>
        <v>Decimal (-32767 = -5V, 32767 = 5V)</v>
      </c>
    </row>
    <row r="3228" spans="1:3" ht="12.75">
      <c r="A3228" s="12"/>
      <c r="B3228" s="13" t="s">
        <v>1069</v>
      </c>
      <c r="C3228" s="14" t="str">
        <f>IF(G3226="HK_VALID","Valid","Invalid")</f>
        <v>Valid</v>
      </c>
    </row>
    <row r="3229" spans="1:3" ht="12.75">
      <c r="A3229" s="12"/>
      <c r="B3229" s="13" t="s">
        <v>542</v>
      </c>
      <c r="C3229" s="14" t="s">
        <v>588</v>
      </c>
    </row>
    <row r="3230" spans="1:3" ht="12.75">
      <c r="A3230" s="12"/>
      <c r="B3230" s="13" t="s">
        <v>607</v>
      </c>
      <c r="C3230" s="14" t="str">
        <f>IF(H3226="HK_ALL","All HK modes",IF(H3226="HK_DIAG","Diag HK Only","Nominal HK Only"))</f>
        <v>Diag HK Only</v>
      </c>
    </row>
    <row r="3231" spans="1:3" ht="12.75">
      <c r="A3231" s="16"/>
      <c r="B3231" s="17" t="s">
        <v>543</v>
      </c>
      <c r="C3231" s="3">
        <f>E3226</f>
        <v>2</v>
      </c>
    </row>
    <row r="3232" spans="1:3" ht="12.75">
      <c r="A3232" s="51" t="s">
        <v>544</v>
      </c>
      <c r="B3232" s="52"/>
      <c r="C3232" s="14"/>
    </row>
    <row r="3233" spans="1:3" ht="39" customHeight="1" thickBot="1">
      <c r="A3233" s="82" t="s">
        <v>2122</v>
      </c>
      <c r="B3233" s="83"/>
      <c r="C3233" s="84"/>
    </row>
    <row r="3234" spans="1:12" ht="13.5" customHeight="1" thickBot="1">
      <c r="A3234" s="1">
        <v>540</v>
      </c>
      <c r="B3234" s="2" t="s">
        <v>1095</v>
      </c>
      <c r="C3234" s="55" t="s">
        <v>1780</v>
      </c>
      <c r="D3234" s="6">
        <v>1</v>
      </c>
      <c r="E3234" s="6">
        <v>2</v>
      </c>
      <c r="G3234" s="6" t="s">
        <v>1381</v>
      </c>
      <c r="H3234" s="6" t="s">
        <v>727</v>
      </c>
      <c r="I3234" s="6" t="s">
        <v>1587</v>
      </c>
      <c r="J3234" s="6" t="s">
        <v>390</v>
      </c>
      <c r="K3234" s="6" t="s">
        <v>2157</v>
      </c>
      <c r="L3234" s="6" t="s">
        <v>1385</v>
      </c>
    </row>
    <row r="3235" spans="1:3" ht="12.75">
      <c r="A3235" s="9"/>
      <c r="B3235" s="10" t="s">
        <v>541</v>
      </c>
      <c r="C3235" s="11" t="str">
        <f>I3234</f>
        <v>Decimal (-32767 = -5V, 32767 = 5V)</v>
      </c>
    </row>
    <row r="3236" spans="1:3" ht="12.75">
      <c r="A3236" s="12"/>
      <c r="B3236" s="13" t="s">
        <v>1069</v>
      </c>
      <c r="C3236" s="14" t="str">
        <f>IF(G3234="HK_VALID","Valid","Invalid")</f>
        <v>Valid</v>
      </c>
    </row>
    <row r="3237" spans="1:3" ht="12.75">
      <c r="A3237" s="12"/>
      <c r="B3237" s="13" t="s">
        <v>542</v>
      </c>
      <c r="C3237" s="14" t="s">
        <v>588</v>
      </c>
    </row>
    <row r="3238" spans="1:3" ht="12.75">
      <c r="A3238" s="12"/>
      <c r="B3238" s="13" t="s">
        <v>607</v>
      </c>
      <c r="C3238" s="14" t="str">
        <f>IF(H3234="HK_ALL","All HK modes",IF(H3234="HK_DIAG","Diag HK Only","Nominal HK Only"))</f>
        <v>Diag HK Only</v>
      </c>
    </row>
    <row r="3239" spans="1:3" ht="12.75">
      <c r="A3239" s="16"/>
      <c r="B3239" s="17" t="s">
        <v>543</v>
      </c>
      <c r="C3239" s="3">
        <f>E3234</f>
        <v>2</v>
      </c>
    </row>
    <row r="3240" spans="1:3" ht="12.75">
      <c r="A3240" s="51" t="s">
        <v>544</v>
      </c>
      <c r="B3240" s="52"/>
      <c r="C3240" s="14"/>
    </row>
    <row r="3241" spans="1:3" ht="39.75" customHeight="1" thickBot="1">
      <c r="A3241" s="82" t="s">
        <v>2123</v>
      </c>
      <c r="B3241" s="83"/>
      <c r="C3241" s="84"/>
    </row>
    <row r="3242" spans="1:12" ht="13.5" customHeight="1" thickBot="1">
      <c r="A3242" s="1">
        <v>541</v>
      </c>
      <c r="B3242" s="2" t="s">
        <v>1916</v>
      </c>
      <c r="C3242" s="55" t="s">
        <v>1784</v>
      </c>
      <c r="D3242" s="6">
        <v>1</v>
      </c>
      <c r="E3242" s="6">
        <v>2</v>
      </c>
      <c r="G3242" s="6" t="s">
        <v>2212</v>
      </c>
      <c r="H3242" s="6" t="s">
        <v>727</v>
      </c>
      <c r="I3242" s="6" t="s">
        <v>549</v>
      </c>
      <c r="J3242" s="6" t="s">
        <v>390</v>
      </c>
      <c r="K3242" s="6" t="s">
        <v>1423</v>
      </c>
      <c r="L3242" s="6" t="s">
        <v>1385</v>
      </c>
    </row>
    <row r="3243" spans="1:3" ht="12.75">
      <c r="A3243" s="9"/>
      <c r="B3243" s="10" t="s">
        <v>541</v>
      </c>
      <c r="C3243" s="11" t="str">
        <f>I3242</f>
        <v>Decimal (-32767 = -12.5V, 32767 = 12.5V)</v>
      </c>
    </row>
    <row r="3244" spans="1:3" ht="12.75">
      <c r="A3244" s="12"/>
      <c r="B3244" s="13" t="s">
        <v>1069</v>
      </c>
      <c r="C3244" s="14" t="str">
        <f>IF(G3242="HK_VALID","Valid","Invalid")</f>
        <v>Invalid</v>
      </c>
    </row>
    <row r="3245" spans="1:3" ht="12.75">
      <c r="A3245" s="12"/>
      <c r="B3245" s="13" t="s">
        <v>542</v>
      </c>
      <c r="C3245" s="14" t="s">
        <v>2185</v>
      </c>
    </row>
    <row r="3246" spans="1:3" ht="12.75">
      <c r="A3246" s="12"/>
      <c r="B3246" s="13" t="s">
        <v>607</v>
      </c>
      <c r="C3246" s="14" t="str">
        <f>IF(H3242="HK_ALL","All HK modes",IF(H3242="HK_DIAG","Diag HK Only","Nominal HK Only"))</f>
        <v>Diag HK Only</v>
      </c>
    </row>
    <row r="3247" spans="1:3" ht="12.75">
      <c r="A3247" s="16"/>
      <c r="B3247" s="17" t="s">
        <v>543</v>
      </c>
      <c r="C3247" s="3">
        <f>E3242</f>
        <v>2</v>
      </c>
    </row>
    <row r="3248" spans="1:3" ht="12.75">
      <c r="A3248" s="51" t="s">
        <v>544</v>
      </c>
      <c r="B3248" s="52"/>
      <c r="C3248" s="14"/>
    </row>
    <row r="3249" spans="1:3" ht="25.5" customHeight="1" thickBot="1">
      <c r="A3249" s="82" t="s">
        <v>144</v>
      </c>
      <c r="B3249" s="83"/>
      <c r="C3249" s="84"/>
    </row>
    <row r="3250" spans="1:12" ht="13.5" customHeight="1" thickBot="1">
      <c r="A3250" s="1">
        <v>542</v>
      </c>
      <c r="B3250" s="2" t="s">
        <v>1917</v>
      </c>
      <c r="C3250" s="55" t="s">
        <v>1784</v>
      </c>
      <c r="D3250" s="6">
        <v>1</v>
      </c>
      <c r="E3250" s="6">
        <v>2</v>
      </c>
      <c r="G3250" s="6" t="s">
        <v>2212</v>
      </c>
      <c r="H3250" s="6" t="s">
        <v>727</v>
      </c>
      <c r="I3250" s="6" t="s">
        <v>1089</v>
      </c>
      <c r="J3250" s="6" t="s">
        <v>390</v>
      </c>
      <c r="K3250" s="6" t="s">
        <v>1424</v>
      </c>
      <c r="L3250" s="6" t="s">
        <v>1385</v>
      </c>
    </row>
    <row r="3251" spans="1:3" ht="12.75">
      <c r="A3251" s="9"/>
      <c r="B3251" s="10" t="s">
        <v>541</v>
      </c>
      <c r="C3251" s="11" t="str">
        <f>I3250</f>
        <v>Decimal (-32767 = -2.5V, 32767 = 2.5V)</v>
      </c>
    </row>
    <row r="3252" spans="1:3" ht="12.75">
      <c r="A3252" s="12"/>
      <c r="B3252" s="13" t="s">
        <v>1069</v>
      </c>
      <c r="C3252" s="14" t="str">
        <f>IF(G3250="HK_VALID","Valid","Invalid")</f>
        <v>Invalid</v>
      </c>
    </row>
    <row r="3253" spans="1:3" ht="12.75">
      <c r="A3253" s="12"/>
      <c r="B3253" s="13" t="s">
        <v>542</v>
      </c>
      <c r="C3253" s="14" t="s">
        <v>2185</v>
      </c>
    </row>
    <row r="3254" spans="1:3" ht="12.75">
      <c r="A3254" s="12"/>
      <c r="B3254" s="13" t="s">
        <v>607</v>
      </c>
      <c r="C3254" s="14" t="str">
        <f>IF(H3250="HK_ALL","All HK modes",IF(H3250="HK_DIAG","Diag HK Only","Nominal HK Only"))</f>
        <v>Diag HK Only</v>
      </c>
    </row>
    <row r="3255" spans="1:3" ht="12.75">
      <c r="A3255" s="16"/>
      <c r="B3255" s="17" t="s">
        <v>543</v>
      </c>
      <c r="C3255" s="3">
        <f>E3250</f>
        <v>2</v>
      </c>
    </row>
    <row r="3256" spans="1:3" ht="12.75">
      <c r="A3256" s="51" t="s">
        <v>544</v>
      </c>
      <c r="B3256" s="52"/>
      <c r="C3256" s="14"/>
    </row>
    <row r="3257" spans="1:3" ht="25.5" customHeight="1" thickBot="1">
      <c r="A3257" s="82" t="s">
        <v>1084</v>
      </c>
      <c r="B3257" s="83"/>
      <c r="C3257" s="84"/>
    </row>
    <row r="3258" spans="1:12" ht="13.5" customHeight="1" thickBot="1">
      <c r="A3258" s="1">
        <v>543</v>
      </c>
      <c r="B3258" s="2" t="s">
        <v>1918</v>
      </c>
      <c r="C3258" s="55" t="s">
        <v>1784</v>
      </c>
      <c r="D3258" s="6">
        <v>1</v>
      </c>
      <c r="E3258" s="6">
        <v>2</v>
      </c>
      <c r="G3258" s="6" t="s">
        <v>2212</v>
      </c>
      <c r="H3258" s="6" t="s">
        <v>727</v>
      </c>
      <c r="I3258" s="6" t="s">
        <v>1090</v>
      </c>
      <c r="J3258" s="6" t="s">
        <v>390</v>
      </c>
      <c r="K3258" s="6" t="s">
        <v>1425</v>
      </c>
      <c r="L3258" s="6" t="s">
        <v>1385</v>
      </c>
    </row>
    <row r="3259" spans="1:3" ht="12.75">
      <c r="A3259" s="9"/>
      <c r="B3259" s="10" t="s">
        <v>541</v>
      </c>
      <c r="C3259" s="11" t="str">
        <f>I3258</f>
        <v>Decimal (-32767 = -25mV, 32767 = 25mV)</v>
      </c>
    </row>
    <row r="3260" spans="1:3" ht="12.75">
      <c r="A3260" s="12"/>
      <c r="B3260" s="13" t="s">
        <v>1069</v>
      </c>
      <c r="C3260" s="14" t="str">
        <f>IF(G3258="HK_VALID","Valid","Invalid")</f>
        <v>Invalid</v>
      </c>
    </row>
    <row r="3261" spans="1:3" ht="12.75">
      <c r="A3261" s="12"/>
      <c r="B3261" s="13" t="s">
        <v>542</v>
      </c>
      <c r="C3261" s="14" t="s">
        <v>2185</v>
      </c>
    </row>
    <row r="3262" spans="1:3" ht="12.75">
      <c r="A3262" s="12"/>
      <c r="B3262" s="13" t="s">
        <v>607</v>
      </c>
      <c r="C3262" s="14" t="str">
        <f>IF(H3258="HK_ALL","All HK modes",IF(H3258="HK_DIAG","Diag HK Only","Nominal HK Only"))</f>
        <v>Diag HK Only</v>
      </c>
    </row>
    <row r="3263" spans="1:3" ht="12.75">
      <c r="A3263" s="16"/>
      <c r="B3263" s="17" t="s">
        <v>543</v>
      </c>
      <c r="C3263" s="3">
        <f>E3258</f>
        <v>2</v>
      </c>
    </row>
    <row r="3264" spans="1:3" ht="12.75">
      <c r="A3264" s="51" t="s">
        <v>544</v>
      </c>
      <c r="B3264" s="52"/>
      <c r="C3264" s="14"/>
    </row>
    <row r="3265" spans="1:3" ht="25.5" customHeight="1" thickBot="1">
      <c r="A3265" s="82" t="s">
        <v>1085</v>
      </c>
      <c r="B3265" s="83"/>
      <c r="C3265" s="84"/>
    </row>
    <row r="3266" spans="1:12" ht="13.5" customHeight="1" thickBot="1">
      <c r="A3266" s="1">
        <v>544</v>
      </c>
      <c r="B3266" s="2" t="s">
        <v>1919</v>
      </c>
      <c r="C3266" s="55" t="s">
        <v>1784</v>
      </c>
      <c r="D3266" s="6">
        <v>1</v>
      </c>
      <c r="E3266" s="6">
        <v>2</v>
      </c>
      <c r="G3266" s="6" t="s">
        <v>2212</v>
      </c>
      <c r="H3266" s="6" t="s">
        <v>727</v>
      </c>
      <c r="I3266" s="6" t="s">
        <v>1091</v>
      </c>
      <c r="J3266" s="6" t="s">
        <v>390</v>
      </c>
      <c r="K3266" s="6" t="s">
        <v>1426</v>
      </c>
      <c r="L3266" s="6" t="s">
        <v>1385</v>
      </c>
    </row>
    <row r="3267" spans="1:3" ht="12.75">
      <c r="A3267" s="9"/>
      <c r="B3267" s="10" t="s">
        <v>541</v>
      </c>
      <c r="C3267" s="11" t="str">
        <f>I3266</f>
        <v>Decimal (-32767 = -25mA, 32767 = 25mA)</v>
      </c>
    </row>
    <row r="3268" spans="1:3" ht="12.75">
      <c r="A3268" s="12"/>
      <c r="B3268" s="13" t="s">
        <v>1069</v>
      </c>
      <c r="C3268" s="14" t="str">
        <f>IF(G3266="HK_VALID","Valid","Invalid")</f>
        <v>Invalid</v>
      </c>
    </row>
    <row r="3269" spans="1:3" ht="12.75">
      <c r="A3269" s="12"/>
      <c r="B3269" s="13" t="s">
        <v>542</v>
      </c>
      <c r="C3269" s="14" t="s">
        <v>2185</v>
      </c>
    </row>
    <row r="3270" spans="1:3" ht="12.75">
      <c r="A3270" s="12"/>
      <c r="B3270" s="13" t="s">
        <v>607</v>
      </c>
      <c r="C3270" s="14" t="str">
        <f>IF(H3266="HK_ALL","All HK modes",IF(H3266="HK_DIAG","Diag HK Only","Nominal HK Only"))</f>
        <v>Diag HK Only</v>
      </c>
    </row>
    <row r="3271" spans="1:3" ht="12.75">
      <c r="A3271" s="16"/>
      <c r="B3271" s="17" t="s">
        <v>543</v>
      </c>
      <c r="C3271" s="3">
        <f>E3266</f>
        <v>2</v>
      </c>
    </row>
    <row r="3272" spans="1:3" ht="12.75">
      <c r="A3272" s="51" t="s">
        <v>544</v>
      </c>
      <c r="B3272" s="52"/>
      <c r="C3272" s="14"/>
    </row>
    <row r="3273" spans="1:3" ht="37.5" customHeight="1" thickBot="1">
      <c r="A3273" s="82" t="s">
        <v>1086</v>
      </c>
      <c r="B3273" s="83"/>
      <c r="C3273" s="84"/>
    </row>
    <row r="3274" spans="1:12" ht="13.5" customHeight="1" thickBot="1">
      <c r="A3274" s="1">
        <v>545</v>
      </c>
      <c r="B3274" s="2" t="s">
        <v>1920</v>
      </c>
      <c r="C3274" s="55" t="s">
        <v>1784</v>
      </c>
      <c r="D3274" s="6">
        <v>1</v>
      </c>
      <c r="E3274" s="6">
        <v>2</v>
      </c>
      <c r="G3274" s="6" t="s">
        <v>2212</v>
      </c>
      <c r="H3274" s="6" t="s">
        <v>727</v>
      </c>
      <c r="I3274" s="6" t="s">
        <v>1092</v>
      </c>
      <c r="J3274" s="6" t="s">
        <v>390</v>
      </c>
      <c r="K3274" s="6" t="s">
        <v>1427</v>
      </c>
      <c r="L3274" s="6" t="s">
        <v>1385</v>
      </c>
    </row>
    <row r="3275" spans="1:3" ht="12.75">
      <c r="A3275" s="9"/>
      <c r="B3275" s="10" t="s">
        <v>541</v>
      </c>
      <c r="C3275" s="11" t="str">
        <f>I3274</f>
        <v>Decimal (-32767 = -250µA, 32767 = 250µA)</v>
      </c>
    </row>
    <row r="3276" spans="1:3" ht="12.75">
      <c r="A3276" s="12"/>
      <c r="B3276" s="13" t="s">
        <v>1069</v>
      </c>
      <c r="C3276" s="14" t="str">
        <f>IF(G3274="HK_VALID","Valid","Invalid")</f>
        <v>Invalid</v>
      </c>
    </row>
    <row r="3277" spans="1:3" ht="12.75">
      <c r="A3277" s="12"/>
      <c r="B3277" s="13" t="s">
        <v>542</v>
      </c>
      <c r="C3277" s="14" t="s">
        <v>2185</v>
      </c>
    </row>
    <row r="3278" spans="1:3" ht="12.75">
      <c r="A3278" s="12"/>
      <c r="B3278" s="13" t="s">
        <v>607</v>
      </c>
      <c r="C3278" s="14" t="str">
        <f>IF(H3274="HK_ALL","All HK modes",IF(H3274="HK_DIAG","Diag HK Only","Nominal HK Only"))</f>
        <v>Diag HK Only</v>
      </c>
    </row>
    <row r="3279" spans="1:3" ht="12.75">
      <c r="A3279" s="16"/>
      <c r="B3279" s="17" t="s">
        <v>543</v>
      </c>
      <c r="C3279" s="3">
        <f>E3274</f>
        <v>2</v>
      </c>
    </row>
    <row r="3280" spans="1:3" ht="12.75">
      <c r="A3280" s="51" t="s">
        <v>544</v>
      </c>
      <c r="B3280" s="52"/>
      <c r="C3280" s="14"/>
    </row>
    <row r="3281" spans="1:3" ht="40.5" customHeight="1" thickBot="1">
      <c r="A3281" s="82" t="s">
        <v>1087</v>
      </c>
      <c r="B3281" s="83"/>
      <c r="C3281" s="88"/>
    </row>
    <row r="3282" spans="1:12" ht="13.5" thickBot="1">
      <c r="A3282" s="1">
        <v>546</v>
      </c>
      <c r="B3282" s="2" t="s">
        <v>1072</v>
      </c>
      <c r="C3282" s="55" t="s">
        <v>1783</v>
      </c>
      <c r="D3282" s="6">
        <v>1</v>
      </c>
      <c r="E3282" s="6">
        <v>2</v>
      </c>
      <c r="G3282" s="6" t="s">
        <v>1381</v>
      </c>
      <c r="H3282" s="6" t="s">
        <v>727</v>
      </c>
      <c r="I3282" s="6" t="s">
        <v>1664</v>
      </c>
      <c r="J3282" s="6" t="s">
        <v>390</v>
      </c>
      <c r="K3282" s="6" t="s">
        <v>692</v>
      </c>
      <c r="L3282" s="6" t="s">
        <v>1385</v>
      </c>
    </row>
    <row r="3283" spans="1:3" ht="12.75">
      <c r="A3283" s="9"/>
      <c r="B3283" s="10" t="s">
        <v>541</v>
      </c>
      <c r="C3283" s="11" t="str">
        <f>I3282</f>
        <v>Decimal (+/-32767 = +/-502mA)</v>
      </c>
    </row>
    <row r="3284" spans="1:3" ht="12.75">
      <c r="A3284" s="12"/>
      <c r="B3284" s="13" t="s">
        <v>1069</v>
      </c>
      <c r="C3284" s="14" t="str">
        <f>IF(G3282="HK_VALID","Valid","Invalid")</f>
        <v>Valid</v>
      </c>
    </row>
    <row r="3285" spans="1:3" ht="12.75">
      <c r="A3285" s="12"/>
      <c r="B3285" s="13" t="s">
        <v>542</v>
      </c>
      <c r="C3285" s="14" t="s">
        <v>1527</v>
      </c>
    </row>
    <row r="3286" spans="1:3" ht="12.75">
      <c r="A3286" s="12"/>
      <c r="B3286" s="13" t="s">
        <v>607</v>
      </c>
      <c r="C3286" s="14" t="str">
        <f>IF(H3282="HK_ALL","All HK modes",IF(H3282="HK_DIAG","Diag HK Only","Nominal HK Only"))</f>
        <v>Diag HK Only</v>
      </c>
    </row>
    <row r="3287" spans="1:3" ht="12.75">
      <c r="A3287" s="16"/>
      <c r="B3287" s="17" t="s">
        <v>543</v>
      </c>
      <c r="C3287" s="3">
        <f>E3282</f>
        <v>2</v>
      </c>
    </row>
    <row r="3288" spans="1:3" ht="12.75">
      <c r="A3288" s="51" t="s">
        <v>544</v>
      </c>
      <c r="B3288" s="52"/>
      <c r="C3288" s="14"/>
    </row>
    <row r="3289" spans="1:3" ht="25.5" customHeight="1" thickBot="1">
      <c r="A3289" s="82" t="s">
        <v>1071</v>
      </c>
      <c r="B3289" s="83"/>
      <c r="C3289" s="84"/>
    </row>
    <row r="3290" spans="1:12" ht="13.5" thickBot="1">
      <c r="A3290" s="1">
        <v>547</v>
      </c>
      <c r="B3290" s="2" t="s">
        <v>1921</v>
      </c>
      <c r="C3290" s="55" t="s">
        <v>1783</v>
      </c>
      <c r="D3290" s="6">
        <v>1</v>
      </c>
      <c r="E3290" s="6">
        <v>2</v>
      </c>
      <c r="G3290" s="6" t="s">
        <v>2212</v>
      </c>
      <c r="H3290" s="6" t="s">
        <v>727</v>
      </c>
      <c r="J3290" s="6" t="s">
        <v>390</v>
      </c>
      <c r="K3290" s="6" t="s">
        <v>231</v>
      </c>
      <c r="L3290" s="6" t="s">
        <v>1385</v>
      </c>
    </row>
    <row r="3291" spans="1:3" ht="12.75">
      <c r="A3291" s="9"/>
      <c r="B3291" s="10" t="s">
        <v>541</v>
      </c>
      <c r="C3291" s="11">
        <f>I3290</f>
        <v>0</v>
      </c>
    </row>
    <row r="3292" spans="1:3" ht="12.75">
      <c r="A3292" s="12"/>
      <c r="B3292" s="13" t="s">
        <v>1069</v>
      </c>
      <c r="C3292" s="14" t="str">
        <f>IF(G3290="HK_VALID","Valid","Invalid")</f>
        <v>Invalid</v>
      </c>
    </row>
    <row r="3293" spans="1:3" ht="12.75">
      <c r="A3293" s="12"/>
      <c r="B3293" s="13" t="s">
        <v>542</v>
      </c>
      <c r="C3293" s="14" t="s">
        <v>1527</v>
      </c>
    </row>
    <row r="3294" spans="1:3" ht="12.75">
      <c r="A3294" s="12"/>
      <c r="B3294" s="13" t="s">
        <v>607</v>
      </c>
      <c r="C3294" s="14" t="str">
        <f>IF(H3290="HK_ALL","All HK modes",IF(H3290="HK_DIAG","Diag HK Only","Nominal HK Only"))</f>
        <v>Diag HK Only</v>
      </c>
    </row>
    <row r="3295" spans="1:3" ht="12.75">
      <c r="A3295" s="16"/>
      <c r="B3295" s="17" t="s">
        <v>543</v>
      </c>
      <c r="C3295" s="3">
        <f>E3290</f>
        <v>2</v>
      </c>
    </row>
    <row r="3296" spans="1:3" ht="12.75">
      <c r="A3296" s="51" t="s">
        <v>544</v>
      </c>
      <c r="B3296" s="52"/>
      <c r="C3296" s="14"/>
    </row>
    <row r="3297" spans="1:3" ht="25.5" customHeight="1" thickBot="1">
      <c r="A3297" s="82" t="s">
        <v>232</v>
      </c>
      <c r="B3297" s="83"/>
      <c r="C3297" s="88"/>
    </row>
    <row r="3298" spans="1:12" ht="13.5" customHeight="1" thickBot="1">
      <c r="A3298" s="1">
        <v>548</v>
      </c>
      <c r="B3298" s="2" t="s">
        <v>1922</v>
      </c>
      <c r="C3298" s="55" t="s">
        <v>1783</v>
      </c>
      <c r="D3298" s="6">
        <v>1</v>
      </c>
      <c r="E3298" s="6">
        <v>2</v>
      </c>
      <c r="G3298" s="6" t="s">
        <v>2212</v>
      </c>
      <c r="H3298" s="6" t="s">
        <v>727</v>
      </c>
      <c r="J3298" s="6" t="s">
        <v>390</v>
      </c>
      <c r="K3298" s="6" t="s">
        <v>231</v>
      </c>
      <c r="L3298" s="6" t="s">
        <v>1385</v>
      </c>
    </row>
    <row r="3299" spans="1:3" ht="12.75">
      <c r="A3299" s="9"/>
      <c r="B3299" s="10" t="s">
        <v>541</v>
      </c>
      <c r="C3299" s="11">
        <f>I3298</f>
        <v>0</v>
      </c>
    </row>
    <row r="3300" spans="1:3" ht="12.75">
      <c r="A3300" s="12"/>
      <c r="B3300" s="13" t="s">
        <v>1069</v>
      </c>
      <c r="C3300" s="14" t="str">
        <f>IF(G3298="HK_VALID","Valid","Invalid")</f>
        <v>Invalid</v>
      </c>
    </row>
    <row r="3301" spans="1:3" ht="12.75">
      <c r="A3301" s="12"/>
      <c r="B3301" s="13" t="s">
        <v>542</v>
      </c>
      <c r="C3301" s="14" t="s">
        <v>1527</v>
      </c>
    </row>
    <row r="3302" spans="1:3" ht="12.75">
      <c r="A3302" s="12"/>
      <c r="B3302" s="13" t="s">
        <v>607</v>
      </c>
      <c r="C3302" s="14" t="str">
        <f>IF(H3298="HK_ALL","All HK modes",IF(H3298="HK_DIAG","Diag HK Only","Nominal HK Only"))</f>
        <v>Diag HK Only</v>
      </c>
    </row>
    <row r="3303" spans="1:3" ht="12.75">
      <c r="A3303" s="16"/>
      <c r="B3303" s="17" t="s">
        <v>543</v>
      </c>
      <c r="C3303" s="3">
        <f>E3298</f>
        <v>2</v>
      </c>
    </row>
    <row r="3304" spans="1:3" ht="12.75">
      <c r="A3304" s="51" t="s">
        <v>544</v>
      </c>
      <c r="B3304" s="52"/>
      <c r="C3304" s="14"/>
    </row>
    <row r="3305" spans="1:3" ht="25.5" customHeight="1" thickBot="1">
      <c r="A3305" s="82" t="s">
        <v>232</v>
      </c>
      <c r="B3305" s="83"/>
      <c r="C3305" s="88"/>
    </row>
    <row r="3306" spans="1:12" ht="13.5" customHeight="1" thickBot="1">
      <c r="A3306" s="1">
        <v>549</v>
      </c>
      <c r="B3306" s="2" t="s">
        <v>1923</v>
      </c>
      <c r="C3306" s="55" t="s">
        <v>1783</v>
      </c>
      <c r="D3306" s="6">
        <v>1</v>
      </c>
      <c r="E3306" s="6">
        <v>2</v>
      </c>
      <c r="G3306" s="6" t="s">
        <v>2212</v>
      </c>
      <c r="H3306" s="6" t="s">
        <v>727</v>
      </c>
      <c r="J3306" s="6" t="s">
        <v>390</v>
      </c>
      <c r="K3306" s="6" t="s">
        <v>231</v>
      </c>
      <c r="L3306" s="6" t="s">
        <v>1385</v>
      </c>
    </row>
    <row r="3307" spans="1:3" ht="12.75">
      <c r="A3307" s="9"/>
      <c r="B3307" s="10" t="s">
        <v>541</v>
      </c>
      <c r="C3307" s="11">
        <f>I3306</f>
        <v>0</v>
      </c>
    </row>
    <row r="3308" spans="1:3" ht="12.75">
      <c r="A3308" s="12"/>
      <c r="B3308" s="13" t="s">
        <v>1069</v>
      </c>
      <c r="C3308" s="14" t="str">
        <f>IF(G3306="HK_VALID","Valid","Invalid")</f>
        <v>Invalid</v>
      </c>
    </row>
    <row r="3309" spans="1:3" ht="12.75">
      <c r="A3309" s="12"/>
      <c r="B3309" s="13" t="s">
        <v>542</v>
      </c>
      <c r="C3309" s="14" t="s">
        <v>1527</v>
      </c>
    </row>
    <row r="3310" spans="1:3" ht="12.75">
      <c r="A3310" s="12"/>
      <c r="B3310" s="13" t="s">
        <v>607</v>
      </c>
      <c r="C3310" s="14" t="str">
        <f>IF(H3306="HK_ALL","All HK modes",IF(H3306="HK_DIAG","Diag HK Only","Nominal HK Only"))</f>
        <v>Diag HK Only</v>
      </c>
    </row>
    <row r="3311" spans="1:3" ht="12.75">
      <c r="A3311" s="16"/>
      <c r="B3311" s="17" t="s">
        <v>543</v>
      </c>
      <c r="C3311" s="3">
        <f>E3306</f>
        <v>2</v>
      </c>
    </row>
    <row r="3312" spans="1:3" ht="12.75">
      <c r="A3312" s="51" t="s">
        <v>544</v>
      </c>
      <c r="B3312" s="52"/>
      <c r="C3312" s="14"/>
    </row>
    <row r="3313" spans="1:3" ht="25.5" customHeight="1" thickBot="1">
      <c r="A3313" s="82" t="s">
        <v>232</v>
      </c>
      <c r="B3313" s="83"/>
      <c r="C3313" s="88"/>
    </row>
    <row r="3314" spans="1:12" ht="13.5" customHeight="1" thickBot="1">
      <c r="A3314" s="1">
        <v>550</v>
      </c>
      <c r="B3314" s="2" t="s">
        <v>661</v>
      </c>
      <c r="C3314" s="55" t="s">
        <v>1783</v>
      </c>
      <c r="D3314" s="6">
        <v>1</v>
      </c>
      <c r="E3314" s="6">
        <v>2</v>
      </c>
      <c r="G3314" s="6" t="s">
        <v>2212</v>
      </c>
      <c r="H3314" s="6" t="s">
        <v>727</v>
      </c>
      <c r="J3314" s="6" t="s">
        <v>390</v>
      </c>
      <c r="K3314" s="6" t="s">
        <v>231</v>
      </c>
      <c r="L3314" s="6" t="s">
        <v>1385</v>
      </c>
    </row>
    <row r="3315" spans="1:3" ht="12.75">
      <c r="A3315" s="9"/>
      <c r="B3315" s="10" t="s">
        <v>541</v>
      </c>
      <c r="C3315" s="11">
        <f>I3314</f>
        <v>0</v>
      </c>
    </row>
    <row r="3316" spans="1:3" ht="12.75">
      <c r="A3316" s="12"/>
      <c r="B3316" s="13" t="s">
        <v>1069</v>
      </c>
      <c r="C3316" s="14" t="str">
        <f>IF(G3314="HK_VALID","Valid","Invalid")</f>
        <v>Invalid</v>
      </c>
    </row>
    <row r="3317" spans="1:3" ht="12.75">
      <c r="A3317" s="12"/>
      <c r="B3317" s="13" t="s">
        <v>542</v>
      </c>
      <c r="C3317" s="14" t="s">
        <v>1527</v>
      </c>
    </row>
    <row r="3318" spans="1:3" ht="12.75">
      <c r="A3318" s="12"/>
      <c r="B3318" s="13" t="s">
        <v>607</v>
      </c>
      <c r="C3318" s="14" t="str">
        <f>IF(H3314="HK_ALL","All HK modes",IF(H3314="HK_DIAG","Diag HK Only","Nominal HK Only"))</f>
        <v>Diag HK Only</v>
      </c>
    </row>
    <row r="3319" spans="1:3" ht="12.75">
      <c r="A3319" s="16"/>
      <c r="B3319" s="17" t="s">
        <v>543</v>
      </c>
      <c r="C3319" s="3">
        <f>E3314</f>
        <v>2</v>
      </c>
    </row>
    <row r="3320" spans="1:3" ht="12.75">
      <c r="A3320" s="51" t="s">
        <v>544</v>
      </c>
      <c r="B3320" s="52"/>
      <c r="C3320" s="14"/>
    </row>
    <row r="3321" spans="1:3" ht="25.5" customHeight="1" thickBot="1">
      <c r="A3321" s="82" t="s">
        <v>232</v>
      </c>
      <c r="B3321" s="83"/>
      <c r="C3321" s="88"/>
    </row>
    <row r="3322" spans="1:12" ht="13.5" customHeight="1" thickBot="1">
      <c r="A3322" s="1">
        <v>551</v>
      </c>
      <c r="B3322" s="2" t="s">
        <v>662</v>
      </c>
      <c r="C3322" s="55" t="s">
        <v>1783</v>
      </c>
      <c r="D3322" s="6">
        <v>1</v>
      </c>
      <c r="E3322" s="6">
        <v>2</v>
      </c>
      <c r="G3322" s="6" t="s">
        <v>2212</v>
      </c>
      <c r="H3322" s="6" t="s">
        <v>727</v>
      </c>
      <c r="J3322" s="6" t="s">
        <v>390</v>
      </c>
      <c r="K3322" s="6" t="s">
        <v>231</v>
      </c>
      <c r="L3322" s="6" t="s">
        <v>1385</v>
      </c>
    </row>
    <row r="3323" spans="1:3" ht="12.75">
      <c r="A3323" s="9"/>
      <c r="B3323" s="10" t="s">
        <v>541</v>
      </c>
      <c r="C3323" s="11">
        <f>I3322</f>
        <v>0</v>
      </c>
    </row>
    <row r="3324" spans="1:3" ht="12.75">
      <c r="A3324" s="12"/>
      <c r="B3324" s="13" t="s">
        <v>1069</v>
      </c>
      <c r="C3324" s="14" t="str">
        <f>IF(G3322="HK_VALID","Valid","Invalid")</f>
        <v>Invalid</v>
      </c>
    </row>
    <row r="3325" spans="1:3" ht="12.75">
      <c r="A3325" s="12"/>
      <c r="B3325" s="13" t="s">
        <v>542</v>
      </c>
      <c r="C3325" s="14" t="s">
        <v>1527</v>
      </c>
    </row>
    <row r="3326" spans="1:3" ht="12.75">
      <c r="A3326" s="12"/>
      <c r="B3326" s="13" t="s">
        <v>607</v>
      </c>
      <c r="C3326" s="14" t="str">
        <f>IF(H3322="HK_ALL","All HK modes",IF(H3322="HK_DIAG","Diag HK Only","Nominal HK Only"))</f>
        <v>Diag HK Only</v>
      </c>
    </row>
    <row r="3327" spans="1:3" ht="12.75">
      <c r="A3327" s="16"/>
      <c r="B3327" s="17" t="s">
        <v>543</v>
      </c>
      <c r="C3327" s="3">
        <f>E3322</f>
        <v>2</v>
      </c>
    </row>
    <row r="3328" spans="1:3" ht="12.75">
      <c r="A3328" s="51" t="s">
        <v>544</v>
      </c>
      <c r="B3328" s="52"/>
      <c r="C3328" s="14"/>
    </row>
    <row r="3329" spans="1:3" ht="25.5" customHeight="1" thickBot="1">
      <c r="A3329" s="82" t="s">
        <v>232</v>
      </c>
      <c r="B3329" s="83"/>
      <c r="C3329" s="88"/>
    </row>
    <row r="3330" spans="1:12" ht="13.5" customHeight="1" thickBot="1">
      <c r="A3330" s="1">
        <v>552</v>
      </c>
      <c r="B3330" s="2" t="s">
        <v>663</v>
      </c>
      <c r="C3330" s="55" t="s">
        <v>1783</v>
      </c>
      <c r="D3330" s="6">
        <v>1</v>
      </c>
      <c r="E3330" s="6">
        <v>2</v>
      </c>
      <c r="G3330" s="6" t="s">
        <v>2212</v>
      </c>
      <c r="H3330" s="6" t="s">
        <v>727</v>
      </c>
      <c r="J3330" s="6" t="s">
        <v>390</v>
      </c>
      <c r="K3330" s="6" t="s">
        <v>231</v>
      </c>
      <c r="L3330" s="6" t="s">
        <v>1385</v>
      </c>
    </row>
    <row r="3331" spans="1:3" ht="12.75">
      <c r="A3331" s="9"/>
      <c r="B3331" s="10" t="s">
        <v>541</v>
      </c>
      <c r="C3331" s="11">
        <f>I3330</f>
        <v>0</v>
      </c>
    </row>
    <row r="3332" spans="1:3" ht="12.75">
      <c r="A3332" s="12"/>
      <c r="B3332" s="13" t="s">
        <v>1069</v>
      </c>
      <c r="C3332" s="14" t="str">
        <f>IF(G3330="HK_VALID","Valid","Invalid")</f>
        <v>Invalid</v>
      </c>
    </row>
    <row r="3333" spans="1:3" ht="12.75">
      <c r="A3333" s="12"/>
      <c r="B3333" s="13" t="s">
        <v>542</v>
      </c>
      <c r="C3333" s="14" t="s">
        <v>1527</v>
      </c>
    </row>
    <row r="3334" spans="1:3" ht="12.75">
      <c r="A3334" s="12"/>
      <c r="B3334" s="13" t="s">
        <v>607</v>
      </c>
      <c r="C3334" s="14" t="str">
        <f>IF(H3330="HK_ALL","All HK modes",IF(H3330="HK_DIAG","Diag HK Only","Nominal HK Only"))</f>
        <v>Diag HK Only</v>
      </c>
    </row>
    <row r="3335" spans="1:3" ht="12.75">
      <c r="A3335" s="16"/>
      <c r="B3335" s="17" t="s">
        <v>543</v>
      </c>
      <c r="C3335" s="3">
        <f>E3330</f>
        <v>2</v>
      </c>
    </row>
    <row r="3336" spans="1:3" ht="12.75">
      <c r="A3336" s="51" t="s">
        <v>544</v>
      </c>
      <c r="B3336" s="52"/>
      <c r="C3336" s="14"/>
    </row>
    <row r="3337" spans="1:3" ht="42" customHeight="1" thickBot="1">
      <c r="A3337" s="82" t="s">
        <v>232</v>
      </c>
      <c r="B3337" s="83"/>
      <c r="C3337" s="88"/>
    </row>
    <row r="3338" spans="1:12" ht="13.5" customHeight="1" thickBot="1">
      <c r="A3338" s="1">
        <v>553</v>
      </c>
      <c r="B3338" s="2" t="s">
        <v>664</v>
      </c>
      <c r="C3338" s="55" t="s">
        <v>1783</v>
      </c>
      <c r="D3338" s="6">
        <v>1</v>
      </c>
      <c r="E3338" s="6">
        <v>2</v>
      </c>
      <c r="G3338" s="6" t="s">
        <v>2212</v>
      </c>
      <c r="H3338" s="6" t="s">
        <v>727</v>
      </c>
      <c r="J3338" s="6" t="s">
        <v>390</v>
      </c>
      <c r="K3338" s="6" t="s">
        <v>231</v>
      </c>
      <c r="L3338" s="6" t="s">
        <v>1385</v>
      </c>
    </row>
    <row r="3339" spans="1:3" ht="12.75">
      <c r="A3339" s="9"/>
      <c r="B3339" s="10" t="s">
        <v>541</v>
      </c>
      <c r="C3339" s="11">
        <f>I3338</f>
        <v>0</v>
      </c>
    </row>
    <row r="3340" spans="1:3" ht="12.75">
      <c r="A3340" s="12"/>
      <c r="B3340" s="13" t="s">
        <v>1069</v>
      </c>
      <c r="C3340" s="14" t="str">
        <f>IF(G3338="HK_VALID","Valid","Invalid")</f>
        <v>Invalid</v>
      </c>
    </row>
    <row r="3341" spans="1:3" ht="12.75">
      <c r="A3341" s="12"/>
      <c r="B3341" s="13" t="s">
        <v>542</v>
      </c>
      <c r="C3341" s="14" t="s">
        <v>1527</v>
      </c>
    </row>
    <row r="3342" spans="1:3" ht="12.75">
      <c r="A3342" s="12"/>
      <c r="B3342" s="13" t="s">
        <v>607</v>
      </c>
      <c r="C3342" s="14" t="str">
        <f>IF(H3338="HK_ALL","All HK modes",IF(H3338="HK_DIAG","Diag HK Only","Nominal HK Only"))</f>
        <v>Diag HK Only</v>
      </c>
    </row>
    <row r="3343" spans="1:3" ht="12.75">
      <c r="A3343" s="16"/>
      <c r="B3343" s="17" t="s">
        <v>543</v>
      </c>
      <c r="C3343" s="3">
        <f>E3338</f>
        <v>2</v>
      </c>
    </row>
    <row r="3344" spans="1:3" ht="12.75">
      <c r="A3344" s="51" t="s">
        <v>544</v>
      </c>
      <c r="B3344" s="52"/>
      <c r="C3344" s="14"/>
    </row>
    <row r="3345" spans="1:3" ht="39.75" customHeight="1" thickBot="1">
      <c r="A3345" s="82" t="s">
        <v>232</v>
      </c>
      <c r="B3345" s="83"/>
      <c r="C3345" s="88"/>
    </row>
    <row r="3346" spans="1:12" ht="13.5" customHeight="1" thickBot="1">
      <c r="A3346" s="1">
        <v>554</v>
      </c>
      <c r="B3346" s="2" t="s">
        <v>1879</v>
      </c>
      <c r="C3346" s="55" t="s">
        <v>1788</v>
      </c>
      <c r="D3346" s="6">
        <v>1</v>
      </c>
      <c r="E3346" s="6">
        <v>2</v>
      </c>
      <c r="G3346" s="6" t="s">
        <v>1381</v>
      </c>
      <c r="H3346" s="6" t="s">
        <v>727</v>
      </c>
      <c r="I3346" s="6" t="s">
        <v>1462</v>
      </c>
      <c r="J3346" s="6" t="s">
        <v>390</v>
      </c>
      <c r="K3346" s="6" t="s">
        <v>1356</v>
      </c>
      <c r="L3346" s="6" t="s">
        <v>1385</v>
      </c>
    </row>
    <row r="3347" spans="1:3" ht="12.75">
      <c r="A3347" s="9"/>
      <c r="B3347" s="10" t="s">
        <v>541</v>
      </c>
      <c r="C3347" s="11" t="str">
        <f>I3346</f>
        <v>Decimal(-32767 = -10V, 0 = 0V, 32767 = 10V)</v>
      </c>
    </row>
    <row r="3348" spans="1:3" ht="12.75">
      <c r="A3348" s="12"/>
      <c r="B3348" s="13" t="s">
        <v>1069</v>
      </c>
      <c r="C3348" s="14" t="str">
        <f>IF(G3346="HK_VALID","Valid","Invalid")</f>
        <v>Valid</v>
      </c>
    </row>
    <row r="3349" spans="1:3" ht="12.75">
      <c r="A3349" s="12"/>
      <c r="B3349" s="13" t="s">
        <v>542</v>
      </c>
      <c r="C3349" s="14" t="s">
        <v>588</v>
      </c>
    </row>
    <row r="3350" spans="1:3" ht="12.75">
      <c r="A3350" s="12"/>
      <c r="B3350" s="13" t="s">
        <v>607</v>
      </c>
      <c r="C3350" s="14" t="str">
        <f>IF(H3346="HK_ALL","All HK modes",IF(H3346="HK_DIAG","Diag HK Only","Nominal HK Only"))</f>
        <v>Diag HK Only</v>
      </c>
    </row>
    <row r="3351" spans="1:3" ht="12.75">
      <c r="A3351" s="16"/>
      <c r="B3351" s="17" t="s">
        <v>543</v>
      </c>
      <c r="C3351" s="3">
        <f>E3346</f>
        <v>2</v>
      </c>
    </row>
    <row r="3352" spans="1:3" ht="12.75">
      <c r="A3352" s="51" t="s">
        <v>544</v>
      </c>
      <c r="B3352" s="52"/>
      <c r="C3352" s="14"/>
    </row>
    <row r="3353" spans="1:3" ht="25.5" customHeight="1" thickBot="1">
      <c r="A3353" s="82" t="s">
        <v>706</v>
      </c>
      <c r="B3353" s="83"/>
      <c r="C3353" s="84"/>
    </row>
    <row r="3354" spans="1:12" ht="13.5" customHeight="1" thickBot="1">
      <c r="A3354" s="1">
        <v>555</v>
      </c>
      <c r="B3354" s="2" t="s">
        <v>1357</v>
      </c>
      <c r="C3354" s="55" t="s">
        <v>1782</v>
      </c>
      <c r="D3354" s="6">
        <v>1</v>
      </c>
      <c r="E3354" s="6">
        <v>2</v>
      </c>
      <c r="G3354" s="6" t="s">
        <v>1381</v>
      </c>
      <c r="H3354" s="6" t="s">
        <v>727</v>
      </c>
      <c r="I3354" s="6" t="s">
        <v>1463</v>
      </c>
      <c r="J3354" s="6" t="s">
        <v>390</v>
      </c>
      <c r="K3354" s="6" t="s">
        <v>1358</v>
      </c>
      <c r="L3354" s="6" t="s">
        <v>1385</v>
      </c>
    </row>
    <row r="3355" spans="1:3" ht="12.75">
      <c r="A3355" s="9"/>
      <c r="B3355" s="10" t="s">
        <v>541</v>
      </c>
      <c r="C3355" s="11" t="str">
        <f>I3354</f>
        <v>Decimal(-32767 = -102mV, 0 = 0mV, 32767 = 102mV)</v>
      </c>
    </row>
    <row r="3356" spans="1:3" ht="12.75">
      <c r="A3356" s="12"/>
      <c r="B3356" s="13" t="s">
        <v>1069</v>
      </c>
      <c r="C3356" s="14" t="str">
        <f>IF(G3354="HK_VALID","Valid","Invalid")</f>
        <v>Valid</v>
      </c>
    </row>
    <row r="3357" spans="1:3" ht="12.75">
      <c r="A3357" s="12"/>
      <c r="B3357" s="13" t="s">
        <v>542</v>
      </c>
      <c r="C3357" s="14" t="s">
        <v>588</v>
      </c>
    </row>
    <row r="3358" spans="1:3" ht="12.75">
      <c r="A3358" s="12"/>
      <c r="B3358" s="13" t="s">
        <v>607</v>
      </c>
      <c r="C3358" s="14" t="str">
        <f>IF(H3354="HK_ALL","All HK modes",IF(H3354="HK_DIAG","Diag HK Only","Nominal HK Only"))</f>
        <v>Diag HK Only</v>
      </c>
    </row>
    <row r="3359" spans="1:3" ht="12.75">
      <c r="A3359" s="16"/>
      <c r="B3359" s="17" t="s">
        <v>543</v>
      </c>
      <c r="C3359" s="3">
        <f>E3354</f>
        <v>2</v>
      </c>
    </row>
    <row r="3360" spans="1:3" ht="12.75">
      <c r="A3360" s="51" t="s">
        <v>544</v>
      </c>
      <c r="B3360" s="52"/>
      <c r="C3360" s="14"/>
    </row>
    <row r="3361" spans="1:3" ht="25.5" customHeight="1" thickBot="1">
      <c r="A3361" s="82" t="s">
        <v>1359</v>
      </c>
      <c r="B3361" s="83"/>
      <c r="C3361" s="84"/>
    </row>
    <row r="3362" spans="1:12" ht="13.5" customHeight="1" thickBot="1">
      <c r="A3362" s="1">
        <v>556</v>
      </c>
      <c r="B3362" s="2" t="s">
        <v>1360</v>
      </c>
      <c r="C3362" s="55" t="s">
        <v>1782</v>
      </c>
      <c r="D3362" s="6">
        <v>1</v>
      </c>
      <c r="E3362" s="6">
        <v>2</v>
      </c>
      <c r="G3362" s="6" t="s">
        <v>1381</v>
      </c>
      <c r="H3362" s="6" t="s">
        <v>727</v>
      </c>
      <c r="I3362" s="6" t="s">
        <v>2043</v>
      </c>
      <c r="J3362" s="6" t="s">
        <v>390</v>
      </c>
      <c r="K3362" s="6" t="s">
        <v>1131</v>
      </c>
      <c r="L3362" s="6" t="s">
        <v>1385</v>
      </c>
    </row>
    <row r="3363" spans="1:3" ht="12.75">
      <c r="A3363" s="9"/>
      <c r="B3363" s="10" t="s">
        <v>541</v>
      </c>
      <c r="C3363" s="11" t="str">
        <f>I3362</f>
        <v>Decimal(+/-32767 = +/-30V for FM and +/- 10V for QM)</v>
      </c>
    </row>
    <row r="3364" spans="1:3" ht="12.75">
      <c r="A3364" s="12"/>
      <c r="B3364" s="13" t="s">
        <v>1069</v>
      </c>
      <c r="C3364" s="14" t="str">
        <f>IF(G3362="HK_VALID","Valid","Invalid")</f>
        <v>Valid</v>
      </c>
    </row>
    <row r="3365" spans="1:3" ht="12.75">
      <c r="A3365" s="12"/>
      <c r="B3365" s="13" t="s">
        <v>542</v>
      </c>
      <c r="C3365" s="14" t="s">
        <v>588</v>
      </c>
    </row>
    <row r="3366" spans="1:3" ht="12.75">
      <c r="A3366" s="12"/>
      <c r="B3366" s="13" t="s">
        <v>607</v>
      </c>
      <c r="C3366" s="14" t="str">
        <f>IF(H3362="HK_ALL","All HK modes",IF(H3362="HK_DIAG","Diag HK Only","Nominal HK Only"))</f>
        <v>Diag HK Only</v>
      </c>
    </row>
    <row r="3367" spans="1:3" ht="12.75">
      <c r="A3367" s="16"/>
      <c r="B3367" s="17" t="s">
        <v>543</v>
      </c>
      <c r="C3367" s="3">
        <f>E3362</f>
        <v>2</v>
      </c>
    </row>
    <row r="3368" spans="1:3" ht="12.75">
      <c r="A3368" s="51" t="s">
        <v>544</v>
      </c>
      <c r="B3368" s="52"/>
      <c r="C3368" s="14"/>
    </row>
    <row r="3369" spans="1:3" ht="25.5" customHeight="1" thickBot="1">
      <c r="A3369" s="82" t="s">
        <v>1132</v>
      </c>
      <c r="B3369" s="83"/>
      <c r="C3369" s="84"/>
    </row>
    <row r="3370" spans="1:12" ht="13.5" customHeight="1" thickBot="1">
      <c r="A3370" s="1">
        <v>557</v>
      </c>
      <c r="B3370" s="2" t="s">
        <v>1133</v>
      </c>
      <c r="C3370" s="55" t="s">
        <v>1781</v>
      </c>
      <c r="D3370" s="6">
        <v>1</v>
      </c>
      <c r="E3370" s="6">
        <v>2</v>
      </c>
      <c r="G3370" s="6" t="s">
        <v>1381</v>
      </c>
      <c r="H3370" s="6" t="s">
        <v>727</v>
      </c>
      <c r="I3370" s="6" t="s">
        <v>885</v>
      </c>
      <c r="J3370" s="6" t="s">
        <v>390</v>
      </c>
      <c r="K3370" s="6" t="s">
        <v>1134</v>
      </c>
      <c r="L3370" s="6" t="s">
        <v>1385</v>
      </c>
    </row>
    <row r="3371" spans="1:3" ht="12.75">
      <c r="A3371" s="9"/>
      <c r="B3371" s="10" t="s">
        <v>541</v>
      </c>
      <c r="C3371" s="11" t="str">
        <f>I3370</f>
        <v>Decimal(+/-32767 = +/-19.2V)</v>
      </c>
    </row>
    <row r="3372" spans="1:3" ht="12.75">
      <c r="A3372" s="12"/>
      <c r="B3372" s="13" t="s">
        <v>1069</v>
      </c>
      <c r="C3372" s="14" t="str">
        <f>IF(G3370="HK_VALID","Valid","Invalid")</f>
        <v>Valid</v>
      </c>
    </row>
    <row r="3373" spans="1:3" ht="12.75">
      <c r="A3373" s="12"/>
      <c r="B3373" s="13" t="s">
        <v>542</v>
      </c>
      <c r="C3373" s="14" t="s">
        <v>588</v>
      </c>
    </row>
    <row r="3374" spans="1:3" ht="12.75">
      <c r="A3374" s="12"/>
      <c r="B3374" s="13" t="s">
        <v>607</v>
      </c>
      <c r="C3374" s="14" t="str">
        <f>IF(H3370="HK_ALL","All HK modes",IF(H3370="HK_DIAG","Diag HK Only","Nominal HK Only"))</f>
        <v>Diag HK Only</v>
      </c>
    </row>
    <row r="3375" spans="1:3" ht="12.75">
      <c r="A3375" s="16"/>
      <c r="B3375" s="17" t="s">
        <v>543</v>
      </c>
      <c r="C3375" s="3">
        <f>E3370</f>
        <v>2</v>
      </c>
    </row>
    <row r="3376" spans="1:3" ht="12.75">
      <c r="A3376" s="51" t="s">
        <v>544</v>
      </c>
      <c r="B3376" s="52"/>
      <c r="C3376" s="14"/>
    </row>
    <row r="3377" spans="1:3" ht="25.5" customHeight="1" thickBot="1">
      <c r="A3377" s="82" t="s">
        <v>1135</v>
      </c>
      <c r="B3377" s="83"/>
      <c r="C3377" s="84"/>
    </row>
    <row r="3378" spans="1:12" ht="13.5" customHeight="1" thickBot="1">
      <c r="A3378" s="1">
        <v>558</v>
      </c>
      <c r="B3378" s="2" t="s">
        <v>1880</v>
      </c>
      <c r="C3378" s="55" t="s">
        <v>1788</v>
      </c>
      <c r="D3378" s="6">
        <v>1</v>
      </c>
      <c r="E3378" s="6">
        <v>2</v>
      </c>
      <c r="G3378" s="6" t="s">
        <v>1381</v>
      </c>
      <c r="H3378" s="6" t="s">
        <v>727</v>
      </c>
      <c r="I3378" s="6" t="s">
        <v>1464</v>
      </c>
      <c r="J3378" s="6" t="s">
        <v>390</v>
      </c>
      <c r="K3378" s="6" t="s">
        <v>1136</v>
      </c>
      <c r="L3378" s="6" t="s">
        <v>1385</v>
      </c>
    </row>
    <row r="3379" spans="1:3" ht="12.75">
      <c r="A3379" s="9"/>
      <c r="B3379" s="10" t="s">
        <v>541</v>
      </c>
      <c r="C3379" s="11" t="str">
        <f>I3378</f>
        <v>Decimal(-32767 = -20V, 0 = 0V, 32767 = 20V)</v>
      </c>
    </row>
    <row r="3380" spans="1:3" ht="12.75">
      <c r="A3380" s="12"/>
      <c r="B3380" s="13" t="s">
        <v>1069</v>
      </c>
      <c r="C3380" s="14" t="str">
        <f>IF(G3378="HK_VALID","Valid","Invalid")</f>
        <v>Valid</v>
      </c>
    </row>
    <row r="3381" spans="1:3" ht="12.75">
      <c r="A3381" s="12"/>
      <c r="B3381" s="13" t="s">
        <v>542</v>
      </c>
      <c r="C3381" s="14" t="s">
        <v>588</v>
      </c>
    </row>
    <row r="3382" spans="1:3" ht="12.75">
      <c r="A3382" s="12"/>
      <c r="B3382" s="13" t="s">
        <v>607</v>
      </c>
      <c r="C3382" s="14" t="str">
        <f>IF(H3378="HK_ALL","All HK modes",IF(H3378="HK_DIAG","Diag HK Only","Nominal HK Only"))</f>
        <v>Diag HK Only</v>
      </c>
    </row>
    <row r="3383" spans="1:3" ht="12.75">
      <c r="A3383" s="16"/>
      <c r="B3383" s="17" t="s">
        <v>543</v>
      </c>
      <c r="C3383" s="3">
        <f>E3378</f>
        <v>2</v>
      </c>
    </row>
    <row r="3384" spans="1:3" ht="12.75">
      <c r="A3384" s="51" t="s">
        <v>544</v>
      </c>
      <c r="B3384" s="52"/>
      <c r="C3384" s="14"/>
    </row>
    <row r="3385" spans="1:3" ht="25.5" customHeight="1" thickBot="1">
      <c r="A3385" s="82" t="s">
        <v>1137</v>
      </c>
      <c r="B3385" s="83"/>
      <c r="C3385" s="84"/>
    </row>
    <row r="3386" spans="1:12" ht="13.5" customHeight="1" thickBot="1">
      <c r="A3386" s="1">
        <v>559</v>
      </c>
      <c r="B3386" s="2" t="s">
        <v>1138</v>
      </c>
      <c r="C3386" s="55" t="s">
        <v>1782</v>
      </c>
      <c r="D3386" s="6">
        <v>1</v>
      </c>
      <c r="E3386" s="6">
        <v>2</v>
      </c>
      <c r="G3386" s="6" t="s">
        <v>1381</v>
      </c>
      <c r="H3386" s="6" t="s">
        <v>727</v>
      </c>
      <c r="I3386" s="6" t="s">
        <v>1463</v>
      </c>
      <c r="J3386" s="6" t="s">
        <v>390</v>
      </c>
      <c r="K3386" s="6" t="s">
        <v>1139</v>
      </c>
      <c r="L3386" s="6" t="s">
        <v>1385</v>
      </c>
    </row>
    <row r="3387" spans="1:3" ht="12.75">
      <c r="A3387" s="9"/>
      <c r="B3387" s="10" t="s">
        <v>541</v>
      </c>
      <c r="C3387" s="11" t="str">
        <f>I3386</f>
        <v>Decimal(-32767 = -102mV, 0 = 0mV, 32767 = 102mV)</v>
      </c>
    </row>
    <row r="3388" spans="1:3" ht="12.75">
      <c r="A3388" s="12"/>
      <c r="B3388" s="13" t="s">
        <v>1069</v>
      </c>
      <c r="C3388" s="14" t="str">
        <f>IF(G3386="HK_VALID","Valid","Invalid")</f>
        <v>Valid</v>
      </c>
    </row>
    <row r="3389" spans="1:3" ht="12.75">
      <c r="A3389" s="12"/>
      <c r="B3389" s="13" t="s">
        <v>542</v>
      </c>
      <c r="C3389" s="14" t="s">
        <v>588</v>
      </c>
    </row>
    <row r="3390" spans="1:3" ht="12.75">
      <c r="A3390" s="12"/>
      <c r="B3390" s="13" t="s">
        <v>607</v>
      </c>
      <c r="C3390" s="14" t="str">
        <f>IF(H3386="HK_ALL","All HK modes",IF(H3386="HK_DIAG","Diag HK Only","Nominal HK Only"))</f>
        <v>Diag HK Only</v>
      </c>
    </row>
    <row r="3391" spans="1:3" ht="12.75">
      <c r="A3391" s="16"/>
      <c r="B3391" s="17" t="s">
        <v>543</v>
      </c>
      <c r="C3391" s="3">
        <f>E3386</f>
        <v>2</v>
      </c>
    </row>
    <row r="3392" spans="1:3" ht="12.75">
      <c r="A3392" s="51" t="s">
        <v>544</v>
      </c>
      <c r="B3392" s="52"/>
      <c r="C3392" s="14"/>
    </row>
    <row r="3393" spans="1:3" ht="25.5" customHeight="1" thickBot="1">
      <c r="A3393" s="82" t="s">
        <v>1140</v>
      </c>
      <c r="B3393" s="83"/>
      <c r="C3393" s="84"/>
    </row>
    <row r="3394" spans="1:12" ht="13.5" customHeight="1" thickBot="1">
      <c r="A3394" s="1">
        <v>560</v>
      </c>
      <c r="B3394" s="2" t="s">
        <v>1141</v>
      </c>
      <c r="C3394" s="55" t="s">
        <v>101</v>
      </c>
      <c r="D3394" s="6">
        <v>1</v>
      </c>
      <c r="E3394" s="6">
        <v>2</v>
      </c>
      <c r="G3394" s="6" t="s">
        <v>1381</v>
      </c>
      <c r="H3394" s="6" t="s">
        <v>727</v>
      </c>
      <c r="I3394" s="6" t="s">
        <v>886</v>
      </c>
      <c r="J3394" s="6" t="s">
        <v>390</v>
      </c>
      <c r="K3394" s="6" t="s">
        <v>1078</v>
      </c>
      <c r="L3394" s="6" t="s">
        <v>1385</v>
      </c>
    </row>
    <row r="3395" spans="1:3" ht="12.75">
      <c r="A3395" s="9"/>
      <c r="B3395" s="10" t="s">
        <v>541</v>
      </c>
      <c r="C3395" s="11" t="str">
        <f>I3394</f>
        <v>Decimal(+/-32767 = +/-554mA)</v>
      </c>
    </row>
    <row r="3396" spans="1:3" ht="12.75">
      <c r="A3396" s="12"/>
      <c r="B3396" s="13" t="s">
        <v>1069</v>
      </c>
      <c r="C3396" s="14" t="str">
        <f>IF(G3394="HK_VALID","Valid","Invalid")</f>
        <v>Valid</v>
      </c>
    </row>
    <row r="3397" spans="1:3" ht="12.75">
      <c r="A3397" s="12"/>
      <c r="B3397" s="13" t="s">
        <v>542</v>
      </c>
      <c r="C3397" s="14" t="s">
        <v>588</v>
      </c>
    </row>
    <row r="3398" spans="1:3" ht="12.75">
      <c r="A3398" s="12"/>
      <c r="B3398" s="13" t="s">
        <v>607</v>
      </c>
      <c r="C3398" s="14" t="str">
        <f>IF(H3394="HK_ALL","All HK modes",IF(H3394="HK_DIAG","Diag HK Only","Nominal HK Only"))</f>
        <v>Diag HK Only</v>
      </c>
    </row>
    <row r="3399" spans="1:3" ht="12.75">
      <c r="A3399" s="16"/>
      <c r="B3399" s="17" t="s">
        <v>543</v>
      </c>
      <c r="C3399" s="3">
        <f>E3394</f>
        <v>2</v>
      </c>
    </row>
    <row r="3400" spans="1:3" ht="12.75">
      <c r="A3400" s="51" t="s">
        <v>544</v>
      </c>
      <c r="B3400" s="52"/>
      <c r="C3400" s="14"/>
    </row>
    <row r="3401" spans="1:3" ht="25.5" customHeight="1" thickBot="1">
      <c r="A3401" s="82" t="s">
        <v>1053</v>
      </c>
      <c r="B3401" s="83"/>
      <c r="C3401" s="84"/>
    </row>
    <row r="3402" spans="1:12" ht="13.5" customHeight="1" thickBot="1">
      <c r="A3402" s="1">
        <v>561</v>
      </c>
      <c r="B3402" s="2" t="s">
        <v>2203</v>
      </c>
      <c r="C3402" s="55" t="s">
        <v>1781</v>
      </c>
      <c r="D3402" s="6">
        <v>1</v>
      </c>
      <c r="E3402" s="6">
        <v>2</v>
      </c>
      <c r="G3402" s="6" t="s">
        <v>1381</v>
      </c>
      <c r="H3402" s="6" t="s">
        <v>727</v>
      </c>
      <c r="I3402" s="6" t="s">
        <v>887</v>
      </c>
      <c r="J3402" s="6" t="s">
        <v>390</v>
      </c>
      <c r="K3402" s="6" t="s">
        <v>2204</v>
      </c>
      <c r="L3402" s="6" t="s">
        <v>1385</v>
      </c>
    </row>
    <row r="3403" spans="1:3" ht="12.75">
      <c r="A3403" s="9"/>
      <c r="B3403" s="10" t="s">
        <v>541</v>
      </c>
      <c r="C3403" s="11" t="str">
        <f>I3402</f>
        <v>Decimal(+/-32767 = -147mA)</v>
      </c>
    </row>
    <row r="3404" spans="1:3" ht="12.75">
      <c r="A3404" s="12"/>
      <c r="B3404" s="13" t="s">
        <v>1069</v>
      </c>
      <c r="C3404" s="14" t="str">
        <f>IF(G3402="HK_VALID","Valid","Invalid")</f>
        <v>Valid</v>
      </c>
    </row>
    <row r="3405" spans="1:3" ht="12.75">
      <c r="A3405" s="12"/>
      <c r="B3405" s="13" t="s">
        <v>542</v>
      </c>
      <c r="C3405" s="14" t="s">
        <v>588</v>
      </c>
    </row>
    <row r="3406" spans="1:3" ht="12.75">
      <c r="A3406" s="12"/>
      <c r="B3406" s="13" t="s">
        <v>607</v>
      </c>
      <c r="C3406" s="14" t="str">
        <f>IF(H3402="HK_ALL","All HK modes",IF(H3402="HK_DIAG","Diag HK Only","Nominal HK Only"))</f>
        <v>Diag HK Only</v>
      </c>
    </row>
    <row r="3407" spans="1:3" ht="12.75">
      <c r="A3407" s="16"/>
      <c r="B3407" s="17" t="s">
        <v>543</v>
      </c>
      <c r="C3407" s="3">
        <f>E3402</f>
        <v>2</v>
      </c>
    </row>
    <row r="3408" spans="1:3" ht="12.75">
      <c r="A3408" s="51" t="s">
        <v>544</v>
      </c>
      <c r="B3408" s="52"/>
      <c r="C3408" s="14"/>
    </row>
    <row r="3409" spans="1:3" ht="25.5" customHeight="1" thickBot="1">
      <c r="A3409" s="82" t="s">
        <v>1226</v>
      </c>
      <c r="B3409" s="83"/>
      <c r="C3409" s="84"/>
    </row>
    <row r="3410" spans="1:12" ht="13.5" customHeight="1" thickBot="1">
      <c r="A3410" s="1">
        <v>562</v>
      </c>
      <c r="B3410" s="2" t="s">
        <v>1881</v>
      </c>
      <c r="C3410" s="55" t="s">
        <v>1788</v>
      </c>
      <c r="D3410" s="6">
        <v>1</v>
      </c>
      <c r="E3410" s="6">
        <v>2</v>
      </c>
      <c r="G3410" s="6" t="s">
        <v>1381</v>
      </c>
      <c r="H3410" s="6" t="s">
        <v>727</v>
      </c>
      <c r="I3410" s="6" t="s">
        <v>1464</v>
      </c>
      <c r="J3410" s="6" t="s">
        <v>390</v>
      </c>
      <c r="K3410" s="6" t="s">
        <v>2028</v>
      </c>
      <c r="L3410" s="6" t="s">
        <v>1385</v>
      </c>
    </row>
    <row r="3411" spans="1:3" ht="12.75">
      <c r="A3411" s="9"/>
      <c r="B3411" s="10" t="s">
        <v>541</v>
      </c>
      <c r="C3411" s="11" t="str">
        <f>I3410</f>
        <v>Decimal(-32767 = -20V, 0 = 0V, 32767 = 20V)</v>
      </c>
    </row>
    <row r="3412" spans="1:3" ht="12.75">
      <c r="A3412" s="12"/>
      <c r="B3412" s="13" t="s">
        <v>1069</v>
      </c>
      <c r="C3412" s="14" t="str">
        <f>IF(G3410="HK_VALID","Valid","Invalid")</f>
        <v>Valid</v>
      </c>
    </row>
    <row r="3413" spans="1:3" ht="12.75">
      <c r="A3413" s="12"/>
      <c r="B3413" s="13" t="s">
        <v>542</v>
      </c>
      <c r="C3413" s="14" t="s">
        <v>588</v>
      </c>
    </row>
    <row r="3414" spans="1:3" ht="12.75">
      <c r="A3414" s="12"/>
      <c r="B3414" s="13" t="s">
        <v>607</v>
      </c>
      <c r="C3414" s="14" t="str">
        <f>IF(H3410="HK_ALL","All HK modes",IF(H3410="HK_DIAG","Diag HK Only","Nominal HK Only"))</f>
        <v>Diag HK Only</v>
      </c>
    </row>
    <row r="3415" spans="1:3" ht="12.75">
      <c r="A3415" s="16"/>
      <c r="B3415" s="17" t="s">
        <v>543</v>
      </c>
      <c r="C3415" s="3">
        <f>E3410</f>
        <v>2</v>
      </c>
    </row>
    <row r="3416" spans="1:3" ht="12.75">
      <c r="A3416" s="51" t="s">
        <v>544</v>
      </c>
      <c r="B3416" s="52"/>
      <c r="C3416" s="14"/>
    </row>
    <row r="3417" spans="1:3" ht="25.5" customHeight="1" thickBot="1">
      <c r="A3417" s="82" t="s">
        <v>2029</v>
      </c>
      <c r="B3417" s="83"/>
      <c r="C3417" s="84"/>
    </row>
    <row r="3418" spans="1:12" ht="13.5" customHeight="1" thickBot="1">
      <c r="A3418" s="1">
        <v>563</v>
      </c>
      <c r="B3418" s="2" t="s">
        <v>2030</v>
      </c>
      <c r="C3418" s="55" t="s">
        <v>1782</v>
      </c>
      <c r="D3418" s="6">
        <v>1</v>
      </c>
      <c r="E3418" s="6">
        <v>2</v>
      </c>
      <c r="G3418" s="6" t="s">
        <v>1381</v>
      </c>
      <c r="H3418" s="6" t="s">
        <v>727</v>
      </c>
      <c r="I3418" s="6" t="s">
        <v>1463</v>
      </c>
      <c r="J3418" s="6" t="s">
        <v>390</v>
      </c>
      <c r="K3418" s="6" t="s">
        <v>2032</v>
      </c>
      <c r="L3418" s="6" t="s">
        <v>1385</v>
      </c>
    </row>
    <row r="3419" spans="1:3" ht="12.75">
      <c r="A3419" s="9"/>
      <c r="B3419" s="10" t="s">
        <v>541</v>
      </c>
      <c r="C3419" s="11" t="str">
        <f>I3418</f>
        <v>Decimal(-32767 = -102mV, 0 = 0mV, 32767 = 102mV)</v>
      </c>
    </row>
    <row r="3420" spans="1:3" ht="12.75">
      <c r="A3420" s="12"/>
      <c r="B3420" s="13" t="s">
        <v>1069</v>
      </c>
      <c r="C3420" s="14" t="str">
        <f>IF(G3418="HK_VALID","Valid","Invalid")</f>
        <v>Valid</v>
      </c>
    </row>
    <row r="3421" spans="1:3" ht="12.75">
      <c r="A3421" s="12"/>
      <c r="B3421" s="13" t="s">
        <v>542</v>
      </c>
      <c r="C3421" s="14" t="s">
        <v>588</v>
      </c>
    </row>
    <row r="3422" spans="1:3" ht="12.75">
      <c r="A3422" s="12"/>
      <c r="B3422" s="13" t="s">
        <v>607</v>
      </c>
      <c r="C3422" s="14" t="str">
        <f>IF(H3418="HK_ALL","All HK modes",IF(H3418="HK_DIAG","Diag HK Only","Nominal HK Only"))</f>
        <v>Diag HK Only</v>
      </c>
    </row>
    <row r="3423" spans="1:3" ht="12.75">
      <c r="A3423" s="16"/>
      <c r="B3423" s="17" t="s">
        <v>543</v>
      </c>
      <c r="C3423" s="3">
        <f>E3418</f>
        <v>2</v>
      </c>
    </row>
    <row r="3424" spans="1:3" ht="12.75">
      <c r="A3424" s="51" t="s">
        <v>544</v>
      </c>
      <c r="B3424" s="52"/>
      <c r="C3424" s="14"/>
    </row>
    <row r="3425" spans="1:3" ht="25.5" customHeight="1" thickBot="1">
      <c r="A3425" s="82" t="s">
        <v>2031</v>
      </c>
      <c r="B3425" s="83"/>
      <c r="C3425" s="84"/>
    </row>
    <row r="3426" spans="1:12" ht="13.5" customHeight="1" thickBot="1">
      <c r="A3426" s="1">
        <v>564</v>
      </c>
      <c r="B3426" s="2" t="s">
        <v>2033</v>
      </c>
      <c r="C3426" s="55" t="s">
        <v>101</v>
      </c>
      <c r="D3426" s="6">
        <v>1</v>
      </c>
      <c r="E3426" s="6">
        <v>2</v>
      </c>
      <c r="G3426" s="6" t="s">
        <v>1381</v>
      </c>
      <c r="H3426" s="6" t="s">
        <v>727</v>
      </c>
      <c r="I3426" s="6" t="s">
        <v>2043</v>
      </c>
      <c r="J3426" s="6" t="s">
        <v>390</v>
      </c>
      <c r="K3426" s="6" t="s">
        <v>2034</v>
      </c>
      <c r="L3426" s="6" t="s">
        <v>1385</v>
      </c>
    </row>
    <row r="3427" spans="1:3" ht="12.75">
      <c r="A3427" s="9"/>
      <c r="B3427" s="10" t="s">
        <v>541</v>
      </c>
      <c r="C3427" s="11" t="str">
        <f>I3426</f>
        <v>Decimal(+/-32767 = +/-30V for FM and +/- 10V for QM)</v>
      </c>
    </row>
    <row r="3428" spans="1:3" ht="12.75">
      <c r="A3428" s="12"/>
      <c r="B3428" s="13" t="s">
        <v>1069</v>
      </c>
      <c r="C3428" s="14" t="str">
        <f>IF(G3426="HK_VALID","Valid","Invalid")</f>
        <v>Valid</v>
      </c>
    </row>
    <row r="3429" spans="1:3" ht="12.75">
      <c r="A3429" s="12"/>
      <c r="B3429" s="13" t="s">
        <v>542</v>
      </c>
      <c r="C3429" s="14" t="s">
        <v>588</v>
      </c>
    </row>
    <row r="3430" spans="1:3" ht="12.75">
      <c r="A3430" s="12"/>
      <c r="B3430" s="13" t="s">
        <v>607</v>
      </c>
      <c r="C3430" s="14" t="str">
        <f>IF(H3426="HK_ALL","All HK modes",IF(H3426="HK_DIAG","Diag HK Only","Nominal HK Only"))</f>
        <v>Diag HK Only</v>
      </c>
    </row>
    <row r="3431" spans="1:3" ht="12.75">
      <c r="A3431" s="16"/>
      <c r="B3431" s="17" t="s">
        <v>543</v>
      </c>
      <c r="C3431" s="3">
        <f>E3426</f>
        <v>2</v>
      </c>
    </row>
    <row r="3432" spans="1:3" ht="12.75">
      <c r="A3432" s="51" t="s">
        <v>544</v>
      </c>
      <c r="B3432" s="52"/>
      <c r="C3432" s="14"/>
    </row>
    <row r="3433" spans="1:3" ht="25.5" customHeight="1" thickBot="1">
      <c r="A3433" s="82" t="s">
        <v>1850</v>
      </c>
      <c r="B3433" s="83"/>
      <c r="C3433" s="84"/>
    </row>
    <row r="3434" spans="1:12" ht="13.5" customHeight="1" thickBot="1">
      <c r="A3434" s="1">
        <v>565</v>
      </c>
      <c r="B3434" s="2" t="s">
        <v>48</v>
      </c>
      <c r="C3434" s="55" t="s">
        <v>1781</v>
      </c>
      <c r="D3434" s="6">
        <v>1</v>
      </c>
      <c r="E3434" s="6">
        <v>2</v>
      </c>
      <c r="G3434" s="6" t="s">
        <v>1381</v>
      </c>
      <c r="H3434" s="6" t="s">
        <v>727</v>
      </c>
      <c r="I3434" s="6" t="s">
        <v>2166</v>
      </c>
      <c r="J3434" s="6" t="s">
        <v>390</v>
      </c>
      <c r="K3434" s="6" t="s">
        <v>964</v>
      </c>
      <c r="L3434" s="6" t="s">
        <v>1385</v>
      </c>
    </row>
    <row r="3435" spans="1:3" ht="12.75">
      <c r="A3435" s="9"/>
      <c r="B3435" s="10" t="s">
        <v>541</v>
      </c>
      <c r="C3435" s="11" t="str">
        <f>I3434</f>
        <v>Decimal(+/-32767 = -19.2V)</v>
      </c>
    </row>
    <row r="3436" spans="1:3" ht="12.75">
      <c r="A3436" s="12"/>
      <c r="B3436" s="13" t="s">
        <v>1069</v>
      </c>
      <c r="C3436" s="14" t="str">
        <f>IF(G3434="HK_VALID","Valid","Invalid")</f>
        <v>Valid</v>
      </c>
    </row>
    <row r="3437" spans="1:3" ht="12.75">
      <c r="A3437" s="12"/>
      <c r="B3437" s="13" t="s">
        <v>542</v>
      </c>
      <c r="C3437" s="14" t="s">
        <v>588</v>
      </c>
    </row>
    <row r="3438" spans="1:3" ht="12.75">
      <c r="A3438" s="12"/>
      <c r="B3438" s="13" t="s">
        <v>607</v>
      </c>
      <c r="C3438" s="14" t="str">
        <f>IF(H3434="HK_ALL","All HK modes",IF(H3434="HK_DIAG","Diag HK Only","Nominal HK Only"))</f>
        <v>Diag HK Only</v>
      </c>
    </row>
    <row r="3439" spans="1:3" ht="12.75">
      <c r="A3439" s="16"/>
      <c r="B3439" s="17" t="s">
        <v>543</v>
      </c>
      <c r="C3439" s="3">
        <f>E3434</f>
        <v>2</v>
      </c>
    </row>
    <row r="3440" spans="1:3" ht="12.75">
      <c r="A3440" s="51" t="s">
        <v>544</v>
      </c>
      <c r="B3440" s="52"/>
      <c r="C3440" s="14"/>
    </row>
    <row r="3441" spans="1:3" ht="25.5" customHeight="1" thickBot="1">
      <c r="A3441" s="82" t="s">
        <v>965</v>
      </c>
      <c r="B3441" s="83"/>
      <c r="C3441" s="84"/>
    </row>
    <row r="3442" spans="1:12" ht="13.5" customHeight="1" thickBot="1">
      <c r="A3442" s="1">
        <v>566</v>
      </c>
      <c r="B3442" s="2" t="s">
        <v>966</v>
      </c>
      <c r="C3442" s="55" t="s">
        <v>1788</v>
      </c>
      <c r="D3442" s="6">
        <v>1</v>
      </c>
      <c r="E3442" s="6">
        <v>2</v>
      </c>
      <c r="G3442" s="6" t="s">
        <v>1381</v>
      </c>
      <c r="H3442" s="6" t="s">
        <v>727</v>
      </c>
      <c r="I3442" s="6" t="s">
        <v>1462</v>
      </c>
      <c r="J3442" s="6" t="s">
        <v>390</v>
      </c>
      <c r="K3442" s="6" t="s">
        <v>967</v>
      </c>
      <c r="L3442" s="6" t="s">
        <v>1385</v>
      </c>
    </row>
    <row r="3443" spans="1:3" ht="12.75">
      <c r="A3443" s="9"/>
      <c r="B3443" s="10" t="s">
        <v>541</v>
      </c>
      <c r="C3443" s="11" t="str">
        <f>I3442</f>
        <v>Decimal(-32767 = -10V, 0 = 0V, 32767 = 10V)</v>
      </c>
    </row>
    <row r="3444" spans="1:3" ht="12.75">
      <c r="A3444" s="12"/>
      <c r="B3444" s="13" t="s">
        <v>1069</v>
      </c>
      <c r="C3444" s="14" t="str">
        <f>IF(G3442="HK_VALID","Valid","Invalid")</f>
        <v>Valid</v>
      </c>
    </row>
    <row r="3445" spans="1:3" ht="12.75">
      <c r="A3445" s="12"/>
      <c r="B3445" s="13" t="s">
        <v>542</v>
      </c>
      <c r="C3445" s="14" t="s">
        <v>588</v>
      </c>
    </row>
    <row r="3446" spans="1:3" ht="12.75">
      <c r="A3446" s="12"/>
      <c r="B3446" s="13" t="s">
        <v>607</v>
      </c>
      <c r="C3446" s="14" t="str">
        <f>IF(H3442="HK_ALL","All HK modes",IF(H3442="HK_DIAG","Diag HK Only","Nominal HK Only"))</f>
        <v>Diag HK Only</v>
      </c>
    </row>
    <row r="3447" spans="1:3" ht="12.75">
      <c r="A3447" s="16"/>
      <c r="B3447" s="17" t="s">
        <v>543</v>
      </c>
      <c r="C3447" s="3">
        <f>E3442</f>
        <v>2</v>
      </c>
    </row>
    <row r="3448" spans="1:3" ht="12.75">
      <c r="A3448" s="51" t="s">
        <v>544</v>
      </c>
      <c r="B3448" s="52"/>
      <c r="C3448" s="14"/>
    </row>
    <row r="3449" spans="1:3" ht="25.5" customHeight="1" thickBot="1">
      <c r="A3449" s="82" t="s">
        <v>968</v>
      </c>
      <c r="B3449" s="83"/>
      <c r="C3449" s="84"/>
    </row>
    <row r="3450" spans="1:12" ht="13.5" customHeight="1" thickBot="1">
      <c r="A3450" s="1">
        <v>567</v>
      </c>
      <c r="B3450" s="2" t="s">
        <v>847</v>
      </c>
      <c r="C3450" s="55" t="s">
        <v>101</v>
      </c>
      <c r="D3450" s="6">
        <v>1</v>
      </c>
      <c r="E3450" s="6">
        <v>2</v>
      </c>
      <c r="G3450" s="6" t="s">
        <v>1381</v>
      </c>
      <c r="H3450" s="6" t="s">
        <v>727</v>
      </c>
      <c r="I3450" s="6" t="s">
        <v>886</v>
      </c>
      <c r="J3450" s="6" t="s">
        <v>390</v>
      </c>
      <c r="K3450" s="6" t="s">
        <v>848</v>
      </c>
      <c r="L3450" s="6" t="s">
        <v>1385</v>
      </c>
    </row>
    <row r="3451" spans="1:3" ht="12.75">
      <c r="A3451" s="9"/>
      <c r="B3451" s="10" t="s">
        <v>541</v>
      </c>
      <c r="C3451" s="11" t="str">
        <f>I3450</f>
        <v>Decimal(+/-32767 = +/-554mA)</v>
      </c>
    </row>
    <row r="3452" spans="1:3" ht="12.75">
      <c r="A3452" s="12"/>
      <c r="B3452" s="13" t="s">
        <v>1069</v>
      </c>
      <c r="C3452" s="14" t="str">
        <f>IF(G3450="HK_VALID","Valid","Invalid")</f>
        <v>Valid</v>
      </c>
    </row>
    <row r="3453" spans="1:3" ht="12.75">
      <c r="A3453" s="12"/>
      <c r="B3453" s="13" t="s">
        <v>542</v>
      </c>
      <c r="C3453" s="14" t="s">
        <v>588</v>
      </c>
    </row>
    <row r="3454" spans="1:3" ht="12.75">
      <c r="A3454" s="12"/>
      <c r="B3454" s="13" t="s">
        <v>607</v>
      </c>
      <c r="C3454" s="14" t="str">
        <f>IF(H3450="HK_ALL","All HK modes",IF(H3450="HK_DIAG","Diag HK Only","Nominal HK Only"))</f>
        <v>Diag HK Only</v>
      </c>
    </row>
    <row r="3455" spans="1:3" ht="12.75">
      <c r="A3455" s="16"/>
      <c r="B3455" s="17" t="s">
        <v>543</v>
      </c>
      <c r="C3455" s="3">
        <f>E3450</f>
        <v>2</v>
      </c>
    </row>
    <row r="3456" spans="1:3" ht="12.75">
      <c r="A3456" s="51" t="s">
        <v>544</v>
      </c>
      <c r="B3456" s="52"/>
      <c r="C3456" s="14"/>
    </row>
    <row r="3457" spans="1:3" ht="25.5" customHeight="1" thickBot="1">
      <c r="A3457" s="82" t="s">
        <v>1052</v>
      </c>
      <c r="B3457" s="83"/>
      <c r="C3457" s="84"/>
    </row>
    <row r="3458" spans="1:12" ht="13.5" customHeight="1" thickBot="1">
      <c r="A3458" s="1">
        <v>568</v>
      </c>
      <c r="B3458" s="2" t="s">
        <v>1882</v>
      </c>
      <c r="C3458" s="55" t="s">
        <v>1788</v>
      </c>
      <c r="D3458" s="6">
        <v>1</v>
      </c>
      <c r="E3458" s="6">
        <v>2</v>
      </c>
      <c r="G3458" s="6" t="s">
        <v>1381</v>
      </c>
      <c r="H3458" s="6" t="s">
        <v>727</v>
      </c>
      <c r="I3458" s="6" t="s">
        <v>1464</v>
      </c>
      <c r="J3458" s="6" t="s">
        <v>390</v>
      </c>
      <c r="K3458" s="6" t="s">
        <v>1730</v>
      </c>
      <c r="L3458" s="6" t="s">
        <v>1385</v>
      </c>
    </row>
    <row r="3459" spans="1:3" ht="12.75">
      <c r="A3459" s="9"/>
      <c r="B3459" s="10" t="s">
        <v>541</v>
      </c>
      <c r="C3459" s="11" t="str">
        <f>I3458</f>
        <v>Decimal(-32767 = -20V, 0 = 0V, 32767 = 20V)</v>
      </c>
    </row>
    <row r="3460" spans="1:3" ht="12.75">
      <c r="A3460" s="12"/>
      <c r="B3460" s="13" t="s">
        <v>1069</v>
      </c>
      <c r="C3460" s="14" t="str">
        <f>IF(G3458="HK_VALID","Valid","Invalid")</f>
        <v>Valid</v>
      </c>
    </row>
    <row r="3461" spans="1:3" ht="12.75">
      <c r="A3461" s="12"/>
      <c r="B3461" s="13" t="s">
        <v>542</v>
      </c>
      <c r="C3461" s="14" t="s">
        <v>588</v>
      </c>
    </row>
    <row r="3462" spans="1:3" ht="12.75">
      <c r="A3462" s="12"/>
      <c r="B3462" s="13" t="s">
        <v>607</v>
      </c>
      <c r="C3462" s="14" t="str">
        <f>IF(H3458="HK_ALL","All HK modes",IF(H3458="HK_DIAG","Diag HK Only","Nominal HK Only"))</f>
        <v>Diag HK Only</v>
      </c>
    </row>
    <row r="3463" spans="1:3" ht="12.75">
      <c r="A3463" s="16"/>
      <c r="B3463" s="17" t="s">
        <v>543</v>
      </c>
      <c r="C3463" s="3">
        <f>E3458</f>
        <v>2</v>
      </c>
    </row>
    <row r="3464" spans="1:3" ht="12.75">
      <c r="A3464" s="51" t="s">
        <v>544</v>
      </c>
      <c r="B3464" s="52"/>
      <c r="C3464" s="14"/>
    </row>
    <row r="3465" spans="1:3" ht="25.5" customHeight="1" thickBot="1">
      <c r="A3465" s="82" t="s">
        <v>1093</v>
      </c>
      <c r="B3465" s="83"/>
      <c r="C3465" s="84"/>
    </row>
    <row r="3466" spans="1:12" ht="13.5" customHeight="1" thickBot="1">
      <c r="A3466" s="1">
        <v>569</v>
      </c>
      <c r="B3466" s="2" t="s">
        <v>1731</v>
      </c>
      <c r="C3466" s="55" t="s">
        <v>1782</v>
      </c>
      <c r="D3466" s="6">
        <v>1</v>
      </c>
      <c r="E3466" s="6">
        <v>2</v>
      </c>
      <c r="G3466" s="6" t="s">
        <v>1381</v>
      </c>
      <c r="H3466" s="6" t="s">
        <v>727</v>
      </c>
      <c r="I3466" s="6" t="s">
        <v>1463</v>
      </c>
      <c r="J3466" s="6" t="s">
        <v>390</v>
      </c>
      <c r="K3466" s="6" t="s">
        <v>1732</v>
      </c>
      <c r="L3466" s="6" t="s">
        <v>1385</v>
      </c>
    </row>
    <row r="3467" spans="1:3" ht="12.75">
      <c r="A3467" s="9"/>
      <c r="B3467" s="10" t="s">
        <v>541</v>
      </c>
      <c r="C3467" s="11" t="str">
        <f>I3466</f>
        <v>Decimal(-32767 = -102mV, 0 = 0mV, 32767 = 102mV)</v>
      </c>
    </row>
    <row r="3468" spans="1:3" ht="12.75">
      <c r="A3468" s="12"/>
      <c r="B3468" s="13" t="s">
        <v>1069</v>
      </c>
      <c r="C3468" s="14" t="str">
        <f>IF(G3466="HK_VALID","Valid","Invalid")</f>
        <v>Valid</v>
      </c>
    </row>
    <row r="3469" spans="1:3" ht="12.75">
      <c r="A3469" s="12"/>
      <c r="B3469" s="13" t="s">
        <v>542</v>
      </c>
      <c r="C3469" s="14" t="s">
        <v>588</v>
      </c>
    </row>
    <row r="3470" spans="1:3" ht="12.75">
      <c r="A3470" s="12"/>
      <c r="B3470" s="13" t="s">
        <v>607</v>
      </c>
      <c r="C3470" s="14" t="str">
        <f>IF(H3466="HK_ALL","All HK modes",IF(H3466="HK_DIAG","Diag HK Only","Nominal HK Only"))</f>
        <v>Diag HK Only</v>
      </c>
    </row>
    <row r="3471" spans="1:3" ht="12.75">
      <c r="A3471" s="16"/>
      <c r="B3471" s="17" t="s">
        <v>543</v>
      </c>
      <c r="C3471" s="3">
        <f>E3466</f>
        <v>2</v>
      </c>
    </row>
    <row r="3472" spans="1:3" ht="12.75">
      <c r="A3472" s="51" t="s">
        <v>544</v>
      </c>
      <c r="B3472" s="52"/>
      <c r="C3472" s="14"/>
    </row>
    <row r="3473" spans="1:3" ht="25.5" customHeight="1" thickBot="1">
      <c r="A3473" s="82" t="s">
        <v>1733</v>
      </c>
      <c r="B3473" s="83"/>
      <c r="C3473" s="84"/>
    </row>
    <row r="3474" spans="1:12" ht="13.5" customHeight="1" thickBot="1">
      <c r="A3474" s="1">
        <v>570</v>
      </c>
      <c r="B3474" s="2" t="s">
        <v>1073</v>
      </c>
      <c r="C3474" s="55" t="s">
        <v>1780</v>
      </c>
      <c r="D3474" s="6">
        <v>1</v>
      </c>
      <c r="E3474" s="6">
        <v>2</v>
      </c>
      <c r="G3474" s="6" t="s">
        <v>1381</v>
      </c>
      <c r="H3474" s="6" t="s">
        <v>727</v>
      </c>
      <c r="I3474" s="6" t="s">
        <v>1664</v>
      </c>
      <c r="J3474" s="6" t="s">
        <v>390</v>
      </c>
      <c r="K3474" s="6" t="s">
        <v>280</v>
      </c>
      <c r="L3474" s="6" t="s">
        <v>1385</v>
      </c>
    </row>
    <row r="3475" spans="1:3" ht="12.75">
      <c r="A3475" s="9"/>
      <c r="B3475" s="10" t="s">
        <v>541</v>
      </c>
      <c r="C3475" s="41" t="str">
        <f>I3474</f>
        <v>Decimal (+/-32767 = +/-502mA)</v>
      </c>
    </row>
    <row r="3476" spans="1:3" ht="12.75">
      <c r="A3476" s="12"/>
      <c r="B3476" s="13" t="s">
        <v>1069</v>
      </c>
      <c r="C3476" s="14" t="str">
        <f>IF(G3474="HK_VALID","Valid","Invalid")</f>
        <v>Valid</v>
      </c>
    </row>
    <row r="3477" spans="1:3" ht="12.75">
      <c r="A3477" s="12"/>
      <c r="B3477" s="13" t="s">
        <v>542</v>
      </c>
      <c r="C3477" s="14" t="s">
        <v>588</v>
      </c>
    </row>
    <row r="3478" spans="1:3" ht="12.75">
      <c r="A3478" s="12"/>
      <c r="B3478" s="13" t="s">
        <v>607</v>
      </c>
      <c r="C3478" s="14" t="str">
        <f>IF(H3474="HK_ALL","All HK modes",IF(H3474="HK_DIAG","Diag HK Only","Nominal HK Only"))</f>
        <v>Diag HK Only</v>
      </c>
    </row>
    <row r="3479" spans="1:3" ht="12.75">
      <c r="A3479" s="16"/>
      <c r="B3479" s="17" t="s">
        <v>543</v>
      </c>
      <c r="C3479" s="3">
        <f>E3474</f>
        <v>2</v>
      </c>
    </row>
    <row r="3480" spans="1:3" ht="12.75">
      <c r="A3480" s="51" t="s">
        <v>544</v>
      </c>
      <c r="B3480" s="52"/>
      <c r="C3480" s="14"/>
    </row>
    <row r="3481" spans="1:3" ht="25.5" customHeight="1" thickBot="1">
      <c r="A3481" s="82" t="s">
        <v>1074</v>
      </c>
      <c r="B3481" s="83"/>
      <c r="C3481" s="84"/>
    </row>
    <row r="3482" spans="1:12" ht="13.5" customHeight="1" thickBot="1">
      <c r="A3482" s="1">
        <v>571</v>
      </c>
      <c r="B3482" s="2" t="s">
        <v>1883</v>
      </c>
      <c r="C3482" s="55" t="s">
        <v>1787</v>
      </c>
      <c r="D3482" s="6">
        <v>1</v>
      </c>
      <c r="E3482" s="6">
        <v>2</v>
      </c>
      <c r="G3482" s="6" t="s">
        <v>1381</v>
      </c>
      <c r="H3482" s="6" t="s">
        <v>727</v>
      </c>
      <c r="I3482" s="6" t="s">
        <v>2149</v>
      </c>
      <c r="J3482" s="6" t="s">
        <v>390</v>
      </c>
      <c r="K3482" s="6" t="s">
        <v>1438</v>
      </c>
      <c r="L3482" s="6" t="s">
        <v>1385</v>
      </c>
    </row>
    <row r="3483" spans="1:3" ht="12.75">
      <c r="A3483" s="9"/>
      <c r="B3483" s="10" t="s">
        <v>541</v>
      </c>
      <c r="C3483" s="11" t="str">
        <f>I3482</f>
        <v>Decimal(-32767 = -113µA, 0 = 0µA, 32767 = 113µA)</v>
      </c>
    </row>
    <row r="3484" spans="1:3" ht="12.75">
      <c r="A3484" s="12"/>
      <c r="B3484" s="13" t="s">
        <v>1069</v>
      </c>
      <c r="C3484" s="14" t="str">
        <f>IF(G3482="HK_VALID","Valid","Invalid")</f>
        <v>Valid</v>
      </c>
    </row>
    <row r="3485" spans="1:3" ht="12.75">
      <c r="A3485" s="12"/>
      <c r="B3485" s="13" t="s">
        <v>542</v>
      </c>
      <c r="C3485" s="14" t="s">
        <v>588</v>
      </c>
    </row>
    <row r="3486" spans="1:3" ht="12.75">
      <c r="A3486" s="12"/>
      <c r="B3486" s="13" t="s">
        <v>607</v>
      </c>
      <c r="C3486" s="14" t="str">
        <f>IF(H3482="HK_ALL","All HK modes",IF(H3482="HK_DIAG","Diag HK Only","Nominal HK Only"))</f>
        <v>Diag HK Only</v>
      </c>
    </row>
    <row r="3487" spans="1:3" ht="12.75">
      <c r="A3487" s="16"/>
      <c r="B3487" s="17" t="s">
        <v>543</v>
      </c>
      <c r="C3487" s="3">
        <f>E3482</f>
        <v>2</v>
      </c>
    </row>
    <row r="3488" spans="1:3" ht="12.75">
      <c r="A3488" s="51" t="s">
        <v>544</v>
      </c>
      <c r="B3488" s="52"/>
      <c r="C3488" s="14"/>
    </row>
    <row r="3489" spans="1:3" ht="25.5" customHeight="1" thickBot="1">
      <c r="A3489" s="85" t="s">
        <v>1439</v>
      </c>
      <c r="B3489" s="86"/>
      <c r="C3489" s="87"/>
    </row>
    <row r="3490" spans="1:12" ht="13.5" customHeight="1" thickBot="1">
      <c r="A3490" s="1">
        <v>572</v>
      </c>
      <c r="B3490" s="2" t="s">
        <v>1884</v>
      </c>
      <c r="C3490" s="55" t="s">
        <v>1787</v>
      </c>
      <c r="D3490" s="6">
        <v>1</v>
      </c>
      <c r="E3490" s="6">
        <v>2</v>
      </c>
      <c r="G3490" s="6" t="s">
        <v>1381</v>
      </c>
      <c r="H3490" s="6" t="s">
        <v>727</v>
      </c>
      <c r="I3490" s="6" t="s">
        <v>2150</v>
      </c>
      <c r="J3490" s="6" t="s">
        <v>390</v>
      </c>
      <c r="K3490" s="6" t="s">
        <v>1022</v>
      </c>
      <c r="L3490" s="6" t="s">
        <v>1385</v>
      </c>
    </row>
    <row r="3491" spans="1:3" ht="12.75">
      <c r="A3491" s="9"/>
      <c r="B3491" s="10" t="s">
        <v>541</v>
      </c>
      <c r="C3491" s="11" t="str">
        <f>I3490</f>
        <v>Decimal(-32767 = -4.58µA, 0 = 0µA, 32767 = 4.58µA)</v>
      </c>
    </row>
    <row r="3492" spans="1:3" ht="12.75">
      <c r="A3492" s="12"/>
      <c r="B3492" s="13" t="s">
        <v>1069</v>
      </c>
      <c r="C3492" s="14" t="str">
        <f>IF(G3490="HK_VALID","Valid","Invalid")</f>
        <v>Valid</v>
      </c>
    </row>
    <row r="3493" spans="1:3" ht="12.75">
      <c r="A3493" s="12"/>
      <c r="B3493" s="13" t="s">
        <v>542</v>
      </c>
      <c r="C3493" s="14" t="s">
        <v>588</v>
      </c>
    </row>
    <row r="3494" spans="1:3" ht="12.75">
      <c r="A3494" s="12"/>
      <c r="B3494" s="13" t="s">
        <v>607</v>
      </c>
      <c r="C3494" s="14" t="str">
        <f>IF(H3490="HK_ALL","All HK modes",IF(H3490="HK_DIAG","Diag HK Only","Nominal HK Only"))</f>
        <v>Diag HK Only</v>
      </c>
    </row>
    <row r="3495" spans="1:3" ht="12.75">
      <c r="A3495" s="16"/>
      <c r="B3495" s="17" t="s">
        <v>543</v>
      </c>
      <c r="C3495" s="3">
        <f>E3490</f>
        <v>2</v>
      </c>
    </row>
    <row r="3496" spans="1:3" ht="12.75">
      <c r="A3496" s="51" t="s">
        <v>544</v>
      </c>
      <c r="B3496" s="52"/>
      <c r="C3496" s="14"/>
    </row>
    <row r="3497" spans="1:3" ht="25.5" customHeight="1" thickBot="1">
      <c r="A3497" s="82" t="s">
        <v>2009</v>
      </c>
      <c r="B3497" s="83"/>
      <c r="C3497" s="84"/>
    </row>
    <row r="3498" spans="1:12" ht="13.5" customHeight="1" thickBot="1">
      <c r="A3498" s="1">
        <v>573</v>
      </c>
      <c r="B3498" s="2" t="s">
        <v>1885</v>
      </c>
      <c r="C3498" s="55" t="s">
        <v>1787</v>
      </c>
      <c r="D3498" s="6">
        <v>1</v>
      </c>
      <c r="E3498" s="6">
        <v>2</v>
      </c>
      <c r="G3498" s="6" t="s">
        <v>1381</v>
      </c>
      <c r="H3498" s="6" t="s">
        <v>727</v>
      </c>
      <c r="I3498" s="6" t="s">
        <v>1462</v>
      </c>
      <c r="J3498" s="6" t="s">
        <v>390</v>
      </c>
      <c r="K3498" s="6" t="s">
        <v>1232</v>
      </c>
      <c r="L3498" s="6" t="s">
        <v>1385</v>
      </c>
    </row>
    <row r="3499" spans="1:3" ht="12.75">
      <c r="A3499" s="9"/>
      <c r="B3499" s="10" t="s">
        <v>541</v>
      </c>
      <c r="C3499" s="11" t="str">
        <f>I3498</f>
        <v>Decimal(-32767 = -10V, 0 = 0V, 32767 = 10V)</v>
      </c>
    </row>
    <row r="3500" spans="1:3" ht="12.75">
      <c r="A3500" s="12"/>
      <c r="B3500" s="13" t="s">
        <v>1069</v>
      </c>
      <c r="C3500" s="14" t="str">
        <f>IF(G3498="HK_VALID","Valid","Invalid")</f>
        <v>Valid</v>
      </c>
    </row>
    <row r="3501" spans="1:3" ht="12.75">
      <c r="A3501" s="12"/>
      <c r="B3501" s="13" t="s">
        <v>542</v>
      </c>
      <c r="C3501" s="14" t="s">
        <v>588</v>
      </c>
    </row>
    <row r="3502" spans="1:3" ht="12.75">
      <c r="A3502" s="12"/>
      <c r="B3502" s="13" t="s">
        <v>607</v>
      </c>
      <c r="C3502" s="14" t="str">
        <f>IF(H3498="HK_ALL","All HK modes",IF(H3498="HK_DIAG","Diag HK Only","Nominal HK Only"))</f>
        <v>Diag HK Only</v>
      </c>
    </row>
    <row r="3503" spans="1:3" ht="12.75">
      <c r="A3503" s="16"/>
      <c r="B3503" s="17" t="s">
        <v>543</v>
      </c>
      <c r="C3503" s="3">
        <f>E3498</f>
        <v>2</v>
      </c>
    </row>
    <row r="3504" spans="1:3" ht="12.75">
      <c r="A3504" s="51" t="s">
        <v>544</v>
      </c>
      <c r="B3504" s="52"/>
      <c r="C3504" s="14"/>
    </row>
    <row r="3505" spans="1:3" ht="25.5" customHeight="1" thickBot="1">
      <c r="A3505" s="82" t="s">
        <v>982</v>
      </c>
      <c r="B3505" s="83"/>
      <c r="C3505" s="84"/>
    </row>
    <row r="3506" spans="1:12" ht="13.5" customHeight="1" thickBot="1">
      <c r="A3506" s="1">
        <v>574</v>
      </c>
      <c r="B3506" s="2" t="s">
        <v>1886</v>
      </c>
      <c r="C3506" s="55" t="s">
        <v>1787</v>
      </c>
      <c r="D3506" s="6">
        <v>1</v>
      </c>
      <c r="E3506" s="6">
        <v>2</v>
      </c>
      <c r="G3506" s="6" t="s">
        <v>1381</v>
      </c>
      <c r="H3506" s="6" t="s">
        <v>727</v>
      </c>
      <c r="I3506" s="6" t="s">
        <v>47</v>
      </c>
      <c r="J3506" s="6" t="s">
        <v>390</v>
      </c>
      <c r="K3506" s="6" t="s">
        <v>1233</v>
      </c>
      <c r="L3506" s="6" t="s">
        <v>1385</v>
      </c>
    </row>
    <row r="3507" spans="1:3" ht="12.75">
      <c r="A3507" s="9"/>
      <c r="B3507" s="10" t="s">
        <v>541</v>
      </c>
      <c r="C3507" s="11" t="str">
        <f>I3506</f>
        <v>Decimal(+/-32767 = +/-9.97V)</v>
      </c>
    </row>
    <row r="3508" spans="1:3" ht="12.75">
      <c r="A3508" s="12"/>
      <c r="B3508" s="13" t="s">
        <v>1069</v>
      </c>
      <c r="C3508" s="14" t="str">
        <f>IF(G3506="HK_VALID","Valid","Invalid")</f>
        <v>Valid</v>
      </c>
    </row>
    <row r="3509" spans="1:3" ht="12.75">
      <c r="A3509" s="12"/>
      <c r="B3509" s="13" t="s">
        <v>542</v>
      </c>
      <c r="C3509" s="14" t="s">
        <v>588</v>
      </c>
    </row>
    <row r="3510" spans="1:3" ht="12.75">
      <c r="A3510" s="12"/>
      <c r="B3510" s="13" t="s">
        <v>607</v>
      </c>
      <c r="C3510" s="14" t="str">
        <f>IF(H3506="HK_ALL","All HK modes",IF(H3506="HK_DIAG","Diag HK Only","Nominal HK Only"))</f>
        <v>Diag HK Only</v>
      </c>
    </row>
    <row r="3511" spans="1:3" ht="12.75">
      <c r="A3511" s="16"/>
      <c r="B3511" s="17" t="s">
        <v>543</v>
      </c>
      <c r="C3511" s="3">
        <f>E3506</f>
        <v>2</v>
      </c>
    </row>
    <row r="3512" spans="1:3" ht="12.75">
      <c r="A3512" s="51" t="s">
        <v>544</v>
      </c>
      <c r="B3512" s="52"/>
      <c r="C3512" s="14"/>
    </row>
    <row r="3513" spans="1:3" ht="25.5" customHeight="1" thickBot="1">
      <c r="A3513" s="82" t="s">
        <v>1326</v>
      </c>
      <c r="B3513" s="83"/>
      <c r="C3513" s="84"/>
    </row>
    <row r="3514" spans="1:12" ht="13.5" customHeight="1" thickBot="1">
      <c r="A3514" s="1">
        <v>575</v>
      </c>
      <c r="B3514" s="2" t="s">
        <v>1887</v>
      </c>
      <c r="C3514" s="55" t="s">
        <v>1787</v>
      </c>
      <c r="D3514" s="6">
        <v>1</v>
      </c>
      <c r="E3514" s="6">
        <v>2</v>
      </c>
      <c r="G3514" s="6" t="s">
        <v>1381</v>
      </c>
      <c r="H3514" s="6" t="s">
        <v>727</v>
      </c>
      <c r="I3514" s="6" t="s">
        <v>2149</v>
      </c>
      <c r="J3514" s="6" t="s">
        <v>390</v>
      </c>
      <c r="K3514" s="6" t="s">
        <v>1330</v>
      </c>
      <c r="L3514" s="6" t="s">
        <v>1385</v>
      </c>
    </row>
    <row r="3515" spans="1:3" ht="12.75">
      <c r="A3515" s="9"/>
      <c r="B3515" s="10" t="s">
        <v>541</v>
      </c>
      <c r="C3515" s="11" t="str">
        <f>I3514</f>
        <v>Decimal(-32767 = -113µA, 0 = 0µA, 32767 = 113µA)</v>
      </c>
    </row>
    <row r="3516" spans="1:3" ht="12.75">
      <c r="A3516" s="12"/>
      <c r="B3516" s="13" t="s">
        <v>1069</v>
      </c>
      <c r="C3516" s="14" t="str">
        <f>IF(G3514="HK_VALID","Valid","Invalid")</f>
        <v>Valid</v>
      </c>
    </row>
    <row r="3517" spans="1:3" ht="12.75">
      <c r="A3517" s="12"/>
      <c r="B3517" s="13" t="s">
        <v>542</v>
      </c>
      <c r="C3517" s="14" t="s">
        <v>588</v>
      </c>
    </row>
    <row r="3518" spans="1:3" ht="12.75">
      <c r="A3518" s="12"/>
      <c r="B3518" s="13" t="s">
        <v>607</v>
      </c>
      <c r="C3518" s="14" t="str">
        <f>IF(H3514="HK_ALL","All HK modes",IF(H3514="HK_DIAG","Diag HK Only","Nominal HK Only"))</f>
        <v>Diag HK Only</v>
      </c>
    </row>
    <row r="3519" spans="1:3" ht="12.75">
      <c r="A3519" s="16"/>
      <c r="B3519" s="17" t="s">
        <v>543</v>
      </c>
      <c r="C3519" s="3">
        <f>E3514</f>
        <v>2</v>
      </c>
    </row>
    <row r="3520" spans="1:3" ht="12.75">
      <c r="A3520" s="51" t="s">
        <v>544</v>
      </c>
      <c r="B3520" s="52"/>
      <c r="C3520" s="14"/>
    </row>
    <row r="3521" spans="1:3" ht="25.5" customHeight="1" thickBot="1">
      <c r="A3521" s="82" t="s">
        <v>1327</v>
      </c>
      <c r="B3521" s="83"/>
      <c r="C3521" s="84"/>
    </row>
    <row r="3522" spans="1:12" ht="13.5" customHeight="1" thickBot="1">
      <c r="A3522" s="1">
        <v>576</v>
      </c>
      <c r="B3522" s="2" t="s">
        <v>1888</v>
      </c>
      <c r="C3522" s="55" t="s">
        <v>1787</v>
      </c>
      <c r="D3522" s="6">
        <v>1</v>
      </c>
      <c r="E3522" s="6">
        <v>2</v>
      </c>
      <c r="G3522" s="6" t="s">
        <v>1381</v>
      </c>
      <c r="H3522" s="6" t="s">
        <v>727</v>
      </c>
      <c r="I3522" s="6" t="s">
        <v>2150</v>
      </c>
      <c r="J3522" s="6" t="s">
        <v>390</v>
      </c>
      <c r="K3522" s="6" t="s">
        <v>1331</v>
      </c>
      <c r="L3522" s="6" t="s">
        <v>1385</v>
      </c>
    </row>
    <row r="3523" spans="1:3" ht="12.75">
      <c r="A3523" s="9"/>
      <c r="B3523" s="10" t="s">
        <v>541</v>
      </c>
      <c r="C3523" s="11" t="str">
        <f>I3522</f>
        <v>Decimal(-32767 = -4.58µA, 0 = 0µA, 32767 = 4.58µA)</v>
      </c>
    </row>
    <row r="3524" spans="1:3" ht="12.75">
      <c r="A3524" s="12"/>
      <c r="B3524" s="13" t="s">
        <v>1069</v>
      </c>
      <c r="C3524" s="14" t="str">
        <f>IF(G3522="HK_VALID","Valid","Invalid")</f>
        <v>Valid</v>
      </c>
    </row>
    <row r="3525" spans="1:3" ht="12.75">
      <c r="A3525" s="12"/>
      <c r="B3525" s="13" t="s">
        <v>542</v>
      </c>
      <c r="C3525" s="14" t="s">
        <v>588</v>
      </c>
    </row>
    <row r="3526" spans="1:3" ht="12.75">
      <c r="A3526" s="12"/>
      <c r="B3526" s="13" t="s">
        <v>607</v>
      </c>
      <c r="C3526" s="14" t="str">
        <f>IF(H3522="HK_ALL","All HK modes",IF(H3522="HK_DIAG","Diag HK Only","Nominal HK Only"))</f>
        <v>Diag HK Only</v>
      </c>
    </row>
    <row r="3527" spans="1:3" ht="12.75">
      <c r="A3527" s="16"/>
      <c r="B3527" s="17" t="s">
        <v>543</v>
      </c>
      <c r="C3527" s="3">
        <f>E3522</f>
        <v>2</v>
      </c>
    </row>
    <row r="3528" spans="1:3" ht="12.75">
      <c r="A3528" s="51" t="s">
        <v>544</v>
      </c>
      <c r="B3528" s="52"/>
      <c r="C3528" s="14"/>
    </row>
    <row r="3529" spans="1:3" ht="25.5" customHeight="1" thickBot="1">
      <c r="A3529" s="85" t="s">
        <v>1328</v>
      </c>
      <c r="B3529" s="86"/>
      <c r="C3529" s="87"/>
    </row>
    <row r="3530" spans="1:12" ht="13.5" customHeight="1" thickBot="1">
      <c r="A3530" s="1">
        <v>577</v>
      </c>
      <c r="B3530" s="2" t="s">
        <v>1889</v>
      </c>
      <c r="C3530" s="55" t="s">
        <v>1787</v>
      </c>
      <c r="D3530" s="6">
        <v>1</v>
      </c>
      <c r="E3530" s="6">
        <v>2</v>
      </c>
      <c r="G3530" s="6" t="s">
        <v>1381</v>
      </c>
      <c r="H3530" s="6" t="s">
        <v>727</v>
      </c>
      <c r="I3530" s="6" t="s">
        <v>2168</v>
      </c>
      <c r="J3530" s="6" t="s">
        <v>390</v>
      </c>
      <c r="K3530" s="6" t="s">
        <v>1234</v>
      </c>
      <c r="L3530" s="6" t="s">
        <v>1385</v>
      </c>
    </row>
    <row r="3531" spans="1:3" ht="12.75">
      <c r="A3531" s="9"/>
      <c r="B3531" s="10" t="s">
        <v>541</v>
      </c>
      <c r="C3531" s="11" t="str">
        <f>I3530</f>
        <v>Decimal(+/-32767 = -9.97V)</v>
      </c>
    </row>
    <row r="3532" spans="1:3" ht="12.75">
      <c r="A3532" s="12"/>
      <c r="B3532" s="13" t="s">
        <v>1069</v>
      </c>
      <c r="C3532" s="14" t="str">
        <f>IF(G3530="HK_VALID","Valid","Invalid")</f>
        <v>Valid</v>
      </c>
    </row>
    <row r="3533" spans="1:3" ht="12.75">
      <c r="A3533" s="12"/>
      <c r="B3533" s="13" t="s">
        <v>542</v>
      </c>
      <c r="C3533" s="14" t="s">
        <v>588</v>
      </c>
    </row>
    <row r="3534" spans="1:3" ht="12.75">
      <c r="A3534" s="12"/>
      <c r="B3534" s="13" t="s">
        <v>607</v>
      </c>
      <c r="C3534" s="14" t="str">
        <f>IF(H3530="HK_ALL","All HK modes",IF(H3530="HK_DIAG","Diag HK Only","Nominal HK Only"))</f>
        <v>Diag HK Only</v>
      </c>
    </row>
    <row r="3535" spans="1:3" ht="12.75">
      <c r="A3535" s="16"/>
      <c r="B3535" s="17" t="s">
        <v>543</v>
      </c>
      <c r="C3535" s="3">
        <f>E3530</f>
        <v>2</v>
      </c>
    </row>
    <row r="3536" spans="1:3" ht="12.75">
      <c r="A3536" s="51" t="s">
        <v>544</v>
      </c>
      <c r="B3536" s="52"/>
      <c r="C3536" s="14"/>
    </row>
    <row r="3537" spans="1:3" ht="25.5" customHeight="1" thickBot="1">
      <c r="A3537" s="82" t="s">
        <v>1329</v>
      </c>
      <c r="B3537" s="83"/>
      <c r="C3537" s="84"/>
    </row>
    <row r="3538" spans="1:12" ht="13.5" customHeight="1" thickBot="1">
      <c r="A3538" s="1">
        <v>578</v>
      </c>
      <c r="B3538" s="2" t="s">
        <v>1890</v>
      </c>
      <c r="C3538" s="55" t="s">
        <v>1787</v>
      </c>
      <c r="D3538" s="6">
        <v>1</v>
      </c>
      <c r="E3538" s="6">
        <v>2</v>
      </c>
      <c r="G3538" s="6" t="s">
        <v>1381</v>
      </c>
      <c r="H3538" s="6" t="s">
        <v>727</v>
      </c>
      <c r="I3538" s="6" t="s">
        <v>2168</v>
      </c>
      <c r="J3538" s="6" t="s">
        <v>390</v>
      </c>
      <c r="K3538" s="6" t="s">
        <v>766</v>
      </c>
      <c r="L3538" s="6" t="s">
        <v>1385</v>
      </c>
    </row>
    <row r="3539" spans="1:3" ht="12.75">
      <c r="A3539" s="9"/>
      <c r="B3539" s="10" t="s">
        <v>541</v>
      </c>
      <c r="C3539" s="11" t="str">
        <f>I3538</f>
        <v>Decimal(+/-32767 = -9.97V)</v>
      </c>
    </row>
    <row r="3540" spans="1:3" ht="12.75">
      <c r="A3540" s="12"/>
      <c r="B3540" s="13" t="s">
        <v>1069</v>
      </c>
      <c r="C3540" s="14" t="str">
        <f>IF(G3538="HK_VALID","Valid","Invalid")</f>
        <v>Valid</v>
      </c>
    </row>
    <row r="3541" spans="1:3" ht="12.75">
      <c r="A3541" s="12"/>
      <c r="B3541" s="13" t="s">
        <v>542</v>
      </c>
      <c r="C3541" s="14" t="s">
        <v>588</v>
      </c>
    </row>
    <row r="3542" spans="1:3" ht="12.75">
      <c r="A3542" s="12"/>
      <c r="B3542" s="13" t="s">
        <v>607</v>
      </c>
      <c r="C3542" s="14" t="str">
        <f>IF(H3538="HK_ALL","All HK modes",IF(H3538="HK_DIAG","Diag HK Only","Nominal HK Only"))</f>
        <v>Diag HK Only</v>
      </c>
    </row>
    <row r="3543" spans="1:3" ht="12.75">
      <c r="A3543" s="16"/>
      <c r="B3543" s="17" t="s">
        <v>543</v>
      </c>
      <c r="C3543" s="3">
        <f>E3538</f>
        <v>2</v>
      </c>
    </row>
    <row r="3544" spans="1:3" ht="12.75">
      <c r="A3544" s="51" t="s">
        <v>544</v>
      </c>
      <c r="B3544" s="52"/>
      <c r="C3544" s="14"/>
    </row>
    <row r="3545" spans="1:3" ht="25.5" customHeight="1" thickBot="1">
      <c r="A3545" s="82" t="s">
        <v>761</v>
      </c>
      <c r="B3545" s="83"/>
      <c r="C3545" s="84"/>
    </row>
    <row r="3546" spans="1:12" ht="13.5" customHeight="1" thickBot="1">
      <c r="A3546" s="1">
        <v>579</v>
      </c>
      <c r="B3546" s="38" t="s">
        <v>1891</v>
      </c>
      <c r="C3546" s="55" t="s">
        <v>1779</v>
      </c>
      <c r="D3546" s="6">
        <v>1</v>
      </c>
      <c r="E3546" s="6">
        <v>2</v>
      </c>
      <c r="G3546" s="6" t="s">
        <v>2212</v>
      </c>
      <c r="H3546" s="6" t="s">
        <v>727</v>
      </c>
      <c r="I3546" s="6" t="s">
        <v>2096</v>
      </c>
      <c r="J3546" s="6" t="s">
        <v>390</v>
      </c>
      <c r="K3546" s="6" t="s">
        <v>25</v>
      </c>
      <c r="L3546" s="6" t="s">
        <v>1385</v>
      </c>
    </row>
    <row r="3547" spans="1:3" ht="12.75">
      <c r="A3547" s="9"/>
      <c r="B3547" s="10" t="s">
        <v>541</v>
      </c>
      <c r="C3547" s="11" t="str">
        <f>I3546</f>
        <v>Dec (32767 = -2.222µA, 32767 = 2.222µA)</v>
      </c>
    </row>
    <row r="3548" spans="1:3" ht="12.75">
      <c r="A3548" s="12"/>
      <c r="B3548" s="13" t="s">
        <v>1069</v>
      </c>
      <c r="C3548" s="14" t="str">
        <f>IF(G3546="HK_VALID","Valid","Invalid")</f>
        <v>Invalid</v>
      </c>
    </row>
    <row r="3549" spans="1:3" ht="12.75">
      <c r="A3549" s="12"/>
      <c r="B3549" s="13" t="s">
        <v>542</v>
      </c>
      <c r="C3549" s="14" t="s">
        <v>363</v>
      </c>
    </row>
    <row r="3550" spans="1:3" ht="12.75">
      <c r="A3550" s="12"/>
      <c r="B3550" s="13" t="s">
        <v>607</v>
      </c>
      <c r="C3550" s="14" t="str">
        <f>IF(H3546="HK_ALL","All HK modes",IF(H3546="HK_DIAG","Diag HK Only","Nominal HK Only"))</f>
        <v>Diag HK Only</v>
      </c>
    </row>
    <row r="3551" spans="1:3" ht="12.75">
      <c r="A3551" s="16"/>
      <c r="B3551" s="17" t="s">
        <v>543</v>
      </c>
      <c r="C3551" s="3">
        <f>E3546</f>
        <v>2</v>
      </c>
    </row>
    <row r="3552" spans="1:3" ht="12.75">
      <c r="A3552" s="51" t="s">
        <v>544</v>
      </c>
      <c r="B3552" s="52"/>
      <c r="C3552" s="14"/>
    </row>
    <row r="3553" spans="1:3" ht="25.5" customHeight="1" thickBot="1">
      <c r="A3553" s="82" t="s">
        <v>1170</v>
      </c>
      <c r="B3553" s="83"/>
      <c r="C3553" s="84"/>
    </row>
    <row r="3554" spans="1:12" ht="13.5" customHeight="1" thickBot="1">
      <c r="A3554" s="1">
        <v>580</v>
      </c>
      <c r="B3554" s="38" t="s">
        <v>1892</v>
      </c>
      <c r="C3554" s="55" t="s">
        <v>1779</v>
      </c>
      <c r="D3554" s="6">
        <v>1</v>
      </c>
      <c r="E3554" s="6">
        <v>2</v>
      </c>
      <c r="G3554" s="6" t="s">
        <v>2212</v>
      </c>
      <c r="H3554" s="6" t="s">
        <v>727</v>
      </c>
      <c r="I3554" s="6" t="s">
        <v>2095</v>
      </c>
      <c r="J3554" s="6" t="s">
        <v>390</v>
      </c>
      <c r="K3554" s="6" t="s">
        <v>26</v>
      </c>
      <c r="L3554" s="6" t="s">
        <v>1385</v>
      </c>
    </row>
    <row r="3555" spans="1:3" ht="12.75">
      <c r="A3555" s="9"/>
      <c r="B3555" s="10" t="s">
        <v>541</v>
      </c>
      <c r="C3555" s="11" t="str">
        <f>I3554</f>
        <v>Dec (-32767 = -55.555µA, 32767 = 55.555µA)</v>
      </c>
    </row>
    <row r="3556" spans="1:3" ht="12.75">
      <c r="A3556" s="12"/>
      <c r="B3556" s="13" t="s">
        <v>1069</v>
      </c>
      <c r="C3556" s="14" t="str">
        <f>IF(G3554="HK_VALID","Valid","Invalid")</f>
        <v>Invalid</v>
      </c>
    </row>
    <row r="3557" spans="1:3" ht="12.75">
      <c r="A3557" s="12"/>
      <c r="B3557" s="13" t="s">
        <v>542</v>
      </c>
      <c r="C3557" s="14" t="s">
        <v>363</v>
      </c>
    </row>
    <row r="3558" spans="1:3" ht="12.75">
      <c r="A3558" s="12"/>
      <c r="B3558" s="13" t="s">
        <v>607</v>
      </c>
      <c r="C3558" s="14" t="str">
        <f>IF(H3554="HK_ALL","All HK modes",IF(H3554="HK_DIAG","Diag HK Only","Nominal HK Only"))</f>
        <v>Diag HK Only</v>
      </c>
    </row>
    <row r="3559" spans="1:3" ht="12.75">
      <c r="A3559" s="16"/>
      <c r="B3559" s="17" t="s">
        <v>543</v>
      </c>
      <c r="C3559" s="3">
        <f>E3554</f>
        <v>2</v>
      </c>
    </row>
    <row r="3560" spans="1:3" ht="12.75">
      <c r="A3560" s="51" t="s">
        <v>544</v>
      </c>
      <c r="B3560" s="52"/>
      <c r="C3560" s="14"/>
    </row>
    <row r="3561" spans="1:3" ht="25.5" customHeight="1" thickBot="1">
      <c r="A3561" s="82" t="s">
        <v>1649</v>
      </c>
      <c r="B3561" s="83"/>
      <c r="C3561" s="84"/>
    </row>
    <row r="3562" spans="1:12" ht="13.5" customHeight="1" thickBot="1">
      <c r="A3562" s="1">
        <v>581</v>
      </c>
      <c r="B3562" s="38" t="s">
        <v>1950</v>
      </c>
      <c r="C3562" s="55" t="s">
        <v>1779</v>
      </c>
      <c r="D3562" s="6">
        <v>1</v>
      </c>
      <c r="E3562" s="6">
        <v>2</v>
      </c>
      <c r="G3562" s="6" t="s">
        <v>2212</v>
      </c>
      <c r="H3562" s="6" t="s">
        <v>727</v>
      </c>
      <c r="I3562" s="6" t="s">
        <v>2094</v>
      </c>
      <c r="J3562" s="6" t="s">
        <v>390</v>
      </c>
      <c r="K3562" s="6" t="s">
        <v>1315</v>
      </c>
      <c r="L3562" s="6" t="s">
        <v>1385</v>
      </c>
    </row>
    <row r="3563" spans="1:3" ht="12.75">
      <c r="A3563" s="9"/>
      <c r="B3563" s="10" t="s">
        <v>541</v>
      </c>
      <c r="C3563" s="11" t="str">
        <f>I3562</f>
        <v>Dec (-32767= -7.143mV, 32767 = 7.143mV)</v>
      </c>
    </row>
    <row r="3564" spans="1:3" ht="12.75">
      <c r="A3564" s="12"/>
      <c r="B3564" s="13" t="s">
        <v>1069</v>
      </c>
      <c r="C3564" s="14" t="str">
        <f>IF(G3562="HK_VALID","Valid","Invalid")</f>
        <v>Invalid</v>
      </c>
    </row>
    <row r="3565" spans="1:3" ht="12.75">
      <c r="A3565" s="12"/>
      <c r="B3565" s="13" t="s">
        <v>542</v>
      </c>
      <c r="C3565" s="14" t="s">
        <v>363</v>
      </c>
    </row>
    <row r="3566" spans="1:3" ht="12.75">
      <c r="A3566" s="12"/>
      <c r="B3566" s="13" t="s">
        <v>607</v>
      </c>
      <c r="C3566" s="14" t="str">
        <f>IF(H3562="HK_ALL","All HK modes",IF(H3562="HK_DIAG","Diag HK Only","Nominal HK Only"))</f>
        <v>Diag HK Only</v>
      </c>
    </row>
    <row r="3567" spans="1:3" ht="12.75">
      <c r="A3567" s="16"/>
      <c r="B3567" s="17" t="s">
        <v>543</v>
      </c>
      <c r="C3567" s="3">
        <f>E3562</f>
        <v>2</v>
      </c>
    </row>
    <row r="3568" spans="1:3" ht="12.75">
      <c r="A3568" s="51" t="s">
        <v>544</v>
      </c>
      <c r="B3568" s="52"/>
      <c r="C3568" s="14"/>
    </row>
    <row r="3569" spans="1:3" ht="25.5" customHeight="1" thickBot="1">
      <c r="A3569" s="82" t="s">
        <v>1510</v>
      </c>
      <c r="B3569" s="83"/>
      <c r="C3569" s="84"/>
    </row>
    <row r="3570" spans="1:12" ht="13.5" customHeight="1" thickBot="1">
      <c r="A3570" s="1">
        <v>582</v>
      </c>
      <c r="B3570" s="38" t="s">
        <v>1951</v>
      </c>
      <c r="C3570" s="55" t="s">
        <v>1779</v>
      </c>
      <c r="D3570" s="6">
        <v>1</v>
      </c>
      <c r="E3570" s="6">
        <v>2</v>
      </c>
      <c r="G3570" s="6" t="s">
        <v>2212</v>
      </c>
      <c r="H3570" s="6" t="s">
        <v>727</v>
      </c>
      <c r="I3570" s="6" t="s">
        <v>2094</v>
      </c>
      <c r="J3570" s="6" t="s">
        <v>390</v>
      </c>
      <c r="K3570" s="6" t="s">
        <v>1210</v>
      </c>
      <c r="L3570" s="6" t="s">
        <v>1385</v>
      </c>
    </row>
    <row r="3571" spans="1:3" ht="12.75">
      <c r="A3571" s="9"/>
      <c r="B3571" s="10" t="s">
        <v>541</v>
      </c>
      <c r="C3571" s="11" t="str">
        <f>I3570</f>
        <v>Dec (-32767= -7.143mV, 32767 = 7.143mV)</v>
      </c>
    </row>
    <row r="3572" spans="1:3" ht="12.75">
      <c r="A3572" s="12"/>
      <c r="B3572" s="13" t="s">
        <v>1069</v>
      </c>
      <c r="C3572" s="14" t="str">
        <f>IF(G3570="HK_VALID","Valid","Invalid")</f>
        <v>Invalid</v>
      </c>
    </row>
    <row r="3573" spans="1:3" ht="12.75">
      <c r="A3573" s="12"/>
      <c r="B3573" s="13" t="s">
        <v>542</v>
      </c>
      <c r="C3573" s="14" t="s">
        <v>363</v>
      </c>
    </row>
    <row r="3574" spans="1:3" ht="12.75">
      <c r="A3574" s="12"/>
      <c r="B3574" s="13" t="s">
        <v>607</v>
      </c>
      <c r="C3574" s="14" t="str">
        <f>IF(H3570="HK_ALL","All HK modes",IF(H3570="HK_DIAG","Diag HK Only","Nominal HK Only"))</f>
        <v>Diag HK Only</v>
      </c>
    </row>
    <row r="3575" spans="1:3" ht="12.75">
      <c r="A3575" s="16"/>
      <c r="B3575" s="17" t="s">
        <v>543</v>
      </c>
      <c r="C3575" s="3">
        <f>E3570</f>
        <v>2</v>
      </c>
    </row>
    <row r="3576" spans="1:3" ht="12.75">
      <c r="A3576" s="51" t="s">
        <v>544</v>
      </c>
      <c r="B3576" s="52"/>
      <c r="C3576" s="14"/>
    </row>
    <row r="3577" spans="1:3" ht="25.5" customHeight="1" thickBot="1">
      <c r="A3577" s="82" t="s">
        <v>1183</v>
      </c>
      <c r="B3577" s="83"/>
      <c r="C3577" s="84"/>
    </row>
    <row r="3578" spans="1:12" ht="13.5" customHeight="1" thickBot="1">
      <c r="A3578" s="1">
        <v>583</v>
      </c>
      <c r="B3578" s="2" t="s">
        <v>2082</v>
      </c>
      <c r="C3578" s="55" t="s">
        <v>1779</v>
      </c>
      <c r="D3578" s="6">
        <v>1</v>
      </c>
      <c r="E3578" s="6">
        <v>2</v>
      </c>
      <c r="G3578" s="6" t="s">
        <v>2212</v>
      </c>
      <c r="H3578" s="6" t="s">
        <v>727</v>
      </c>
      <c r="I3578" s="6" t="s">
        <v>2092</v>
      </c>
      <c r="J3578" s="6" t="s">
        <v>390</v>
      </c>
      <c r="K3578" s="6" t="s">
        <v>1211</v>
      </c>
      <c r="L3578" s="6" t="s">
        <v>1385</v>
      </c>
    </row>
    <row r="3579" spans="1:3" ht="12.75">
      <c r="A3579" s="9"/>
      <c r="B3579" s="10" t="s">
        <v>541</v>
      </c>
      <c r="C3579" s="11" t="str">
        <f>I3578</f>
        <v>Dec (-32767=-5V, 32767=+5V)</v>
      </c>
    </row>
    <row r="3580" spans="1:3" ht="12.75">
      <c r="A3580" s="12"/>
      <c r="B3580" s="13" t="s">
        <v>1069</v>
      </c>
      <c r="C3580" s="14" t="str">
        <f>IF(G3578="HK_VALID","Valid","Invalid")</f>
        <v>Invalid</v>
      </c>
    </row>
    <row r="3581" spans="1:3" ht="12.75">
      <c r="A3581" s="12"/>
      <c r="B3581" s="13" t="s">
        <v>542</v>
      </c>
      <c r="C3581" s="14" t="s">
        <v>363</v>
      </c>
    </row>
    <row r="3582" spans="1:3" ht="12.75">
      <c r="A3582" s="12"/>
      <c r="B3582" s="13" t="s">
        <v>607</v>
      </c>
      <c r="C3582" s="14" t="str">
        <f>IF(H3578="HK_ALL","All HK modes",IF(H3578="HK_DIAG","Diag HK Only","Nominal HK Only"))</f>
        <v>Diag HK Only</v>
      </c>
    </row>
    <row r="3583" spans="1:3" ht="12.75">
      <c r="A3583" s="16"/>
      <c r="B3583" s="17" t="s">
        <v>543</v>
      </c>
      <c r="C3583" s="3">
        <f>E3578</f>
        <v>2</v>
      </c>
    </row>
    <row r="3584" spans="1:3" ht="12.75">
      <c r="A3584" s="51" t="s">
        <v>544</v>
      </c>
      <c r="B3584" s="52"/>
      <c r="C3584" s="14"/>
    </row>
    <row r="3585" spans="1:3" ht="25.5" customHeight="1" thickBot="1">
      <c r="A3585" s="82" t="s">
        <v>2086</v>
      </c>
      <c r="B3585" s="83"/>
      <c r="C3585" s="84"/>
    </row>
    <row r="3586" spans="1:12" ht="13.5" customHeight="1" thickBot="1">
      <c r="A3586" s="1">
        <v>584</v>
      </c>
      <c r="B3586" s="2" t="s">
        <v>2087</v>
      </c>
      <c r="C3586" s="55" t="s">
        <v>1779</v>
      </c>
      <c r="D3586" s="6">
        <v>1</v>
      </c>
      <c r="E3586" s="6">
        <v>2</v>
      </c>
      <c r="G3586" s="6" t="s">
        <v>2212</v>
      </c>
      <c r="H3586" s="6" t="s">
        <v>727</v>
      </c>
      <c r="I3586" s="6" t="s">
        <v>2092</v>
      </c>
      <c r="J3586" s="6" t="s">
        <v>390</v>
      </c>
      <c r="K3586" s="6" t="s">
        <v>1212</v>
      </c>
      <c r="L3586" s="6" t="s">
        <v>1385</v>
      </c>
    </row>
    <row r="3587" spans="1:3" ht="12.75">
      <c r="A3587" s="9"/>
      <c r="B3587" s="10" t="s">
        <v>541</v>
      </c>
      <c r="C3587" s="11" t="str">
        <f>I3586</f>
        <v>Dec (-32767=-5V, 32767=+5V)</v>
      </c>
    </row>
    <row r="3588" spans="1:3" ht="12.75">
      <c r="A3588" s="12"/>
      <c r="B3588" s="13" t="s">
        <v>1069</v>
      </c>
      <c r="C3588" s="14" t="str">
        <f>IF(G3586="HK_VALID","Valid","Invalid")</f>
        <v>Invalid</v>
      </c>
    </row>
    <row r="3589" spans="1:3" ht="12.75">
      <c r="A3589" s="12"/>
      <c r="B3589" s="13" t="s">
        <v>542</v>
      </c>
      <c r="C3589" s="14" t="s">
        <v>363</v>
      </c>
    </row>
    <row r="3590" spans="1:3" ht="12.75">
      <c r="A3590" s="12"/>
      <c r="B3590" s="13" t="s">
        <v>607</v>
      </c>
      <c r="C3590" s="14" t="str">
        <f>IF(H3586="HK_ALL","All HK modes",IF(H3586="HK_DIAG","Diag HK Only","Nominal HK Only"))</f>
        <v>Diag HK Only</v>
      </c>
    </row>
    <row r="3591" spans="1:3" ht="12.75">
      <c r="A3591" s="16"/>
      <c r="B3591" s="17" t="s">
        <v>543</v>
      </c>
      <c r="C3591" s="3">
        <f>E3586</f>
        <v>2</v>
      </c>
    </row>
    <row r="3592" spans="1:3" ht="12.75">
      <c r="A3592" s="51" t="s">
        <v>544</v>
      </c>
      <c r="B3592" s="52"/>
      <c r="C3592" s="14"/>
    </row>
    <row r="3593" spans="1:3" ht="25.5" customHeight="1" thickBot="1">
      <c r="A3593" s="82" t="s">
        <v>2088</v>
      </c>
      <c r="B3593" s="83"/>
      <c r="C3593" s="84"/>
    </row>
    <row r="3594" spans="1:12" ht="13.5" customHeight="1" thickBot="1">
      <c r="A3594" s="1">
        <v>585</v>
      </c>
      <c r="B3594" s="2" t="s">
        <v>2089</v>
      </c>
      <c r="C3594" s="55" t="s">
        <v>1779</v>
      </c>
      <c r="D3594" s="6">
        <v>1</v>
      </c>
      <c r="E3594" s="6">
        <v>2</v>
      </c>
      <c r="G3594" s="6" t="s">
        <v>2212</v>
      </c>
      <c r="H3594" s="6" t="s">
        <v>727</v>
      </c>
      <c r="I3594" s="6" t="s">
        <v>2093</v>
      </c>
      <c r="J3594" s="6" t="s">
        <v>390</v>
      </c>
      <c r="K3594" s="6" t="s">
        <v>1213</v>
      </c>
      <c r="L3594" s="6" t="s">
        <v>1385</v>
      </c>
    </row>
    <row r="3595" spans="1:3" ht="12.75">
      <c r="A3595" s="9"/>
      <c r="B3595" s="10" t="s">
        <v>541</v>
      </c>
      <c r="C3595" s="11" t="str">
        <f>I3594</f>
        <v>Dec (-32767=-10V, 32767=+10V)</v>
      </c>
    </row>
    <row r="3596" spans="1:3" ht="12.75">
      <c r="A3596" s="12"/>
      <c r="B3596" s="13" t="s">
        <v>1069</v>
      </c>
      <c r="C3596" s="14" t="str">
        <f>IF(G3594="HK_VALID","Valid","Invalid")</f>
        <v>Invalid</v>
      </c>
    </row>
    <row r="3597" spans="1:3" ht="12.75">
      <c r="A3597" s="12"/>
      <c r="B3597" s="13" t="s">
        <v>542</v>
      </c>
      <c r="C3597" s="14" t="s">
        <v>363</v>
      </c>
    </row>
    <row r="3598" spans="1:3" ht="12.75">
      <c r="A3598" s="12"/>
      <c r="B3598" s="13" t="s">
        <v>607</v>
      </c>
      <c r="C3598" s="14" t="str">
        <f>IF(H3594="HK_ALL","All HK modes",IF(H3594="HK_DIAG","Diag HK Only","Nominal HK Only"))</f>
        <v>Diag HK Only</v>
      </c>
    </row>
    <row r="3599" spans="1:3" ht="12.75">
      <c r="A3599" s="16"/>
      <c r="B3599" s="17" t="s">
        <v>543</v>
      </c>
      <c r="C3599" s="3">
        <f>E3594</f>
        <v>2</v>
      </c>
    </row>
    <row r="3600" spans="1:3" ht="12.75">
      <c r="A3600" s="51" t="s">
        <v>544</v>
      </c>
      <c r="B3600" s="52"/>
      <c r="C3600" s="14"/>
    </row>
    <row r="3601" spans="1:3" ht="25.5" customHeight="1" thickBot="1">
      <c r="A3601" s="82" t="s">
        <v>2090</v>
      </c>
      <c r="B3601" s="83"/>
      <c r="C3601" s="84"/>
    </row>
    <row r="3602" spans="1:12" ht="13.5" customHeight="1" thickBot="1">
      <c r="A3602" s="1">
        <v>586</v>
      </c>
      <c r="B3602" s="2" t="s">
        <v>2097</v>
      </c>
      <c r="C3602" s="55" t="s">
        <v>1779</v>
      </c>
      <c r="D3602" s="6">
        <v>1</v>
      </c>
      <c r="E3602" s="6">
        <v>2</v>
      </c>
      <c r="G3602" s="6" t="s">
        <v>2212</v>
      </c>
      <c r="H3602" s="6" t="s">
        <v>727</v>
      </c>
      <c r="I3602" s="6" t="s">
        <v>2092</v>
      </c>
      <c r="J3602" s="6" t="s">
        <v>390</v>
      </c>
      <c r="K3602" s="6" t="s">
        <v>731</v>
      </c>
      <c r="L3602" s="6" t="s">
        <v>1385</v>
      </c>
    </row>
    <row r="3603" spans="1:3" ht="12.75">
      <c r="A3603" s="9"/>
      <c r="B3603" s="10" t="s">
        <v>541</v>
      </c>
      <c r="C3603" s="11" t="str">
        <f>I3602</f>
        <v>Dec (-32767=-5V, 32767=+5V)</v>
      </c>
    </row>
    <row r="3604" spans="1:3" ht="12.75">
      <c r="A3604" s="12"/>
      <c r="B3604" s="13" t="s">
        <v>1069</v>
      </c>
      <c r="C3604" s="14" t="str">
        <f>IF(G3602="HK_VALID","Valid","Invalid")</f>
        <v>Invalid</v>
      </c>
    </row>
    <row r="3605" spans="1:3" ht="12.75">
      <c r="A3605" s="12"/>
      <c r="B3605" s="13" t="s">
        <v>542</v>
      </c>
      <c r="C3605" s="14" t="s">
        <v>363</v>
      </c>
    </row>
    <row r="3606" spans="1:3" ht="12.75">
      <c r="A3606" s="12"/>
      <c r="B3606" s="13" t="s">
        <v>607</v>
      </c>
      <c r="C3606" s="14" t="str">
        <f>IF(H3602="HK_ALL","All HK modes",IF(H3602="HK_DIAG","Diag HK Only","Nominal HK Only"))</f>
        <v>Diag HK Only</v>
      </c>
    </row>
    <row r="3607" spans="1:3" ht="12.75">
      <c r="A3607" s="16"/>
      <c r="B3607" s="17" t="s">
        <v>543</v>
      </c>
      <c r="C3607" s="3">
        <f>E3602</f>
        <v>2</v>
      </c>
    </row>
    <row r="3608" spans="1:3" ht="12.75">
      <c r="A3608" s="51" t="s">
        <v>544</v>
      </c>
      <c r="B3608" s="52"/>
      <c r="C3608" s="14"/>
    </row>
    <row r="3609" spans="1:3" ht="25.5" customHeight="1" thickBot="1">
      <c r="A3609" s="82" t="s">
        <v>2091</v>
      </c>
      <c r="B3609" s="83"/>
      <c r="C3609" s="84"/>
    </row>
    <row r="3610" spans="1:12" ht="13.5" customHeight="1" thickBot="1">
      <c r="A3610" s="1">
        <v>587</v>
      </c>
      <c r="B3610" s="2" t="s">
        <v>1311</v>
      </c>
      <c r="C3610" s="55" t="s">
        <v>1779</v>
      </c>
      <c r="D3610" s="6">
        <v>1</v>
      </c>
      <c r="E3610" s="6">
        <v>2</v>
      </c>
      <c r="G3610" s="6" t="s">
        <v>2212</v>
      </c>
      <c r="H3610" s="6" t="s">
        <v>727</v>
      </c>
      <c r="I3610" s="6" t="s">
        <v>2093</v>
      </c>
      <c r="J3610" s="6" t="s">
        <v>390</v>
      </c>
      <c r="K3610" s="6" t="s">
        <v>732</v>
      </c>
      <c r="L3610" s="6" t="s">
        <v>1385</v>
      </c>
    </row>
    <row r="3611" spans="1:3" ht="12.75">
      <c r="A3611" s="9"/>
      <c r="B3611" s="10" t="s">
        <v>541</v>
      </c>
      <c r="C3611" s="11" t="str">
        <f>I3610</f>
        <v>Dec (-32767=-10V, 32767=+10V)</v>
      </c>
    </row>
    <row r="3612" spans="1:3" ht="12.75">
      <c r="A3612" s="12"/>
      <c r="B3612" s="13" t="s">
        <v>1069</v>
      </c>
      <c r="C3612" s="14" t="str">
        <f>IF(G3610="HK_VALID","Valid","Invalid")</f>
        <v>Invalid</v>
      </c>
    </row>
    <row r="3613" spans="1:3" ht="12.75">
      <c r="A3613" s="12"/>
      <c r="B3613" s="13" t="s">
        <v>542</v>
      </c>
      <c r="C3613" s="14" t="s">
        <v>363</v>
      </c>
    </row>
    <row r="3614" spans="1:3" ht="12.75">
      <c r="A3614" s="12"/>
      <c r="B3614" s="13" t="s">
        <v>607</v>
      </c>
      <c r="C3614" s="14" t="str">
        <f>IF(H3610="HK_ALL","All HK modes",IF(H3610="HK_DIAG","Diag HK Only","Nominal HK Only"))</f>
        <v>Diag HK Only</v>
      </c>
    </row>
    <row r="3615" spans="1:3" ht="12.75">
      <c r="A3615" s="16"/>
      <c r="B3615" s="17" t="s">
        <v>543</v>
      </c>
      <c r="C3615" s="3">
        <f>E3610</f>
        <v>2</v>
      </c>
    </row>
    <row r="3616" spans="1:3" ht="12.75">
      <c r="A3616" s="51" t="s">
        <v>544</v>
      </c>
      <c r="B3616" s="52"/>
      <c r="C3616" s="14"/>
    </row>
    <row r="3617" spans="1:3" ht="25.5" customHeight="1" thickBot="1">
      <c r="A3617" s="82" t="s">
        <v>1312</v>
      </c>
      <c r="B3617" s="83"/>
      <c r="C3617" s="84"/>
    </row>
    <row r="3618" spans="1:12" ht="13.5" customHeight="1" thickBot="1">
      <c r="A3618" s="1">
        <v>588</v>
      </c>
      <c r="B3618" s="2" t="s">
        <v>1313</v>
      </c>
      <c r="C3618" s="55" t="s">
        <v>1779</v>
      </c>
      <c r="D3618" s="6">
        <v>1</v>
      </c>
      <c r="E3618" s="6">
        <v>2</v>
      </c>
      <c r="G3618" s="6" t="s">
        <v>2212</v>
      </c>
      <c r="H3618" s="6" t="s">
        <v>727</v>
      </c>
      <c r="I3618" s="6" t="s">
        <v>2093</v>
      </c>
      <c r="J3618" s="6" t="s">
        <v>390</v>
      </c>
      <c r="K3618" s="6" t="s">
        <v>733</v>
      </c>
      <c r="L3618" s="6" t="s">
        <v>1385</v>
      </c>
    </row>
    <row r="3619" spans="1:3" ht="12.75">
      <c r="A3619" s="9"/>
      <c r="B3619" s="10" t="s">
        <v>541</v>
      </c>
      <c r="C3619" s="11" t="str">
        <f>I3618</f>
        <v>Dec (-32767=-10V, 32767=+10V)</v>
      </c>
    </row>
    <row r="3620" spans="1:3" ht="12.75">
      <c r="A3620" s="12"/>
      <c r="B3620" s="13" t="s">
        <v>1069</v>
      </c>
      <c r="C3620" s="14" t="str">
        <f>IF(G3618="HK_VALID","Valid","Invalid")</f>
        <v>Invalid</v>
      </c>
    </row>
    <row r="3621" spans="1:3" ht="12.75">
      <c r="A3621" s="12"/>
      <c r="B3621" s="13" t="s">
        <v>542</v>
      </c>
      <c r="C3621" s="14" t="s">
        <v>363</v>
      </c>
    </row>
    <row r="3622" spans="1:3" ht="12.75">
      <c r="A3622" s="12"/>
      <c r="B3622" s="13" t="s">
        <v>607</v>
      </c>
      <c r="C3622" s="14" t="str">
        <f>IF(H3618="HK_ALL","All HK modes",IF(H3618="HK_DIAG","Diag HK Only","Nominal HK Only"))</f>
        <v>Diag HK Only</v>
      </c>
    </row>
    <row r="3623" spans="1:3" ht="12.75">
      <c r="A3623" s="16"/>
      <c r="B3623" s="17" t="s">
        <v>543</v>
      </c>
      <c r="C3623" s="3">
        <f>E3618</f>
        <v>2</v>
      </c>
    </row>
    <row r="3624" spans="1:3" ht="12.75">
      <c r="A3624" s="51" t="s">
        <v>544</v>
      </c>
      <c r="B3624" s="52"/>
      <c r="C3624" s="14"/>
    </row>
    <row r="3625" spans="1:3" ht="25.5" customHeight="1" thickBot="1">
      <c r="A3625" s="82" t="s">
        <v>1314</v>
      </c>
      <c r="B3625" s="83"/>
      <c r="C3625" s="84"/>
    </row>
    <row r="3626" spans="1:12" ht="13.5" customHeight="1" thickBot="1">
      <c r="A3626" s="1">
        <v>589</v>
      </c>
      <c r="B3626" s="38" t="s">
        <v>1893</v>
      </c>
      <c r="C3626" s="55" t="s">
        <v>1779</v>
      </c>
      <c r="D3626" s="6">
        <v>1</v>
      </c>
      <c r="E3626" s="6">
        <v>2</v>
      </c>
      <c r="G3626" s="6" t="s">
        <v>2212</v>
      </c>
      <c r="H3626" s="6" t="s">
        <v>727</v>
      </c>
      <c r="I3626" s="6" t="s">
        <v>2096</v>
      </c>
      <c r="J3626" s="6" t="s">
        <v>390</v>
      </c>
      <c r="K3626" s="6" t="s">
        <v>1753</v>
      </c>
      <c r="L3626" s="6" t="s">
        <v>1385</v>
      </c>
    </row>
    <row r="3627" spans="1:3" ht="12.75">
      <c r="A3627" s="9"/>
      <c r="B3627" s="10" t="s">
        <v>541</v>
      </c>
      <c r="C3627" s="11" t="str">
        <f>I3626</f>
        <v>Dec (32767 = -2.222µA, 32767 = 2.222µA)</v>
      </c>
    </row>
    <row r="3628" spans="1:3" ht="12.75">
      <c r="A3628" s="12"/>
      <c r="B3628" s="13" t="s">
        <v>1069</v>
      </c>
      <c r="C3628" s="14" t="str">
        <f>IF(G3626="HK_VALID","Valid","Invalid")</f>
        <v>Invalid</v>
      </c>
    </row>
    <row r="3629" spans="1:3" ht="12.75">
      <c r="A3629" s="12"/>
      <c r="B3629" s="13" t="s">
        <v>542</v>
      </c>
      <c r="C3629" s="14" t="s">
        <v>363</v>
      </c>
    </row>
    <row r="3630" spans="1:3" ht="12.75">
      <c r="A3630" s="12"/>
      <c r="B3630" s="13" t="s">
        <v>607</v>
      </c>
      <c r="C3630" s="14" t="str">
        <f>IF(H3626="HK_ALL","All HK modes",IF(H3626="HK_DIAG","Diag HK Only","Nominal HK Only"))</f>
        <v>Diag HK Only</v>
      </c>
    </row>
    <row r="3631" spans="1:3" ht="12.75">
      <c r="A3631" s="16"/>
      <c r="B3631" s="17" t="s">
        <v>543</v>
      </c>
      <c r="C3631" s="3">
        <f>E3626</f>
        <v>2</v>
      </c>
    </row>
    <row r="3632" spans="1:3" ht="12.75">
      <c r="A3632" s="51" t="s">
        <v>544</v>
      </c>
      <c r="B3632" s="52"/>
      <c r="C3632" s="14"/>
    </row>
    <row r="3633" spans="1:3" ht="25.5" customHeight="1" thickBot="1">
      <c r="A3633" s="82" t="s">
        <v>1800</v>
      </c>
      <c r="B3633" s="83"/>
      <c r="C3633" s="84"/>
    </row>
    <row r="3634" spans="1:12" ht="13.5" customHeight="1" thickBot="1">
      <c r="A3634" s="1">
        <v>590</v>
      </c>
      <c r="B3634" s="38" t="s">
        <v>91</v>
      </c>
      <c r="C3634" s="55" t="s">
        <v>1779</v>
      </c>
      <c r="D3634" s="6">
        <v>1</v>
      </c>
      <c r="E3634" s="6">
        <v>2</v>
      </c>
      <c r="G3634" s="6" t="s">
        <v>2212</v>
      </c>
      <c r="H3634" s="6" t="s">
        <v>727</v>
      </c>
      <c r="I3634" s="6" t="s">
        <v>2095</v>
      </c>
      <c r="J3634" s="6" t="s">
        <v>390</v>
      </c>
      <c r="K3634" s="6" t="s">
        <v>1743</v>
      </c>
      <c r="L3634" s="6" t="s">
        <v>1385</v>
      </c>
    </row>
    <row r="3635" spans="1:3" ht="12.75">
      <c r="A3635" s="9"/>
      <c r="B3635" s="10" t="s">
        <v>541</v>
      </c>
      <c r="C3635" s="11" t="str">
        <f>I3634</f>
        <v>Dec (-32767 = -55.555µA, 32767 = 55.555µA)</v>
      </c>
    </row>
    <row r="3636" spans="1:3" ht="12.75">
      <c r="A3636" s="12"/>
      <c r="B3636" s="13" t="s">
        <v>1069</v>
      </c>
      <c r="C3636" s="14" t="str">
        <f>IF(G3634="HK_VALID","Valid","Invalid")</f>
        <v>Invalid</v>
      </c>
    </row>
    <row r="3637" spans="1:3" ht="12.75">
      <c r="A3637" s="12"/>
      <c r="B3637" s="13" t="s">
        <v>542</v>
      </c>
      <c r="C3637" s="14" t="s">
        <v>363</v>
      </c>
    </row>
    <row r="3638" spans="1:3" ht="12.75">
      <c r="A3638" s="12"/>
      <c r="B3638" s="13" t="s">
        <v>607</v>
      </c>
      <c r="C3638" s="14" t="str">
        <f>IF(H3634="HK_ALL","All HK modes",IF(H3634="HK_DIAG","Diag HK Only","Nominal HK Only"))</f>
        <v>Diag HK Only</v>
      </c>
    </row>
    <row r="3639" spans="1:3" ht="12.75">
      <c r="A3639" s="16"/>
      <c r="B3639" s="17" t="s">
        <v>543</v>
      </c>
      <c r="C3639" s="3">
        <f>E3634</f>
        <v>2</v>
      </c>
    </row>
    <row r="3640" spans="1:3" ht="12.75">
      <c r="A3640" s="51" t="s">
        <v>544</v>
      </c>
      <c r="B3640" s="52"/>
      <c r="C3640" s="14"/>
    </row>
    <row r="3641" spans="1:3" ht="25.5" customHeight="1" thickBot="1">
      <c r="A3641" s="82" t="s">
        <v>1801</v>
      </c>
      <c r="B3641" s="83"/>
      <c r="C3641" s="84"/>
    </row>
    <row r="3642" spans="1:12" ht="13.5" customHeight="1" thickBot="1">
      <c r="A3642" s="1">
        <v>591</v>
      </c>
      <c r="B3642" s="38" t="s">
        <v>1597</v>
      </c>
      <c r="C3642" s="55" t="s">
        <v>1779</v>
      </c>
      <c r="D3642" s="6">
        <v>1</v>
      </c>
      <c r="E3642" s="6">
        <v>2</v>
      </c>
      <c r="G3642" s="6" t="s">
        <v>2212</v>
      </c>
      <c r="H3642" s="6" t="s">
        <v>727</v>
      </c>
      <c r="I3642" s="6" t="s">
        <v>2094</v>
      </c>
      <c r="J3642" s="6" t="s">
        <v>390</v>
      </c>
      <c r="K3642" s="6" t="s">
        <v>1744</v>
      </c>
      <c r="L3642" s="6" t="s">
        <v>1385</v>
      </c>
    </row>
    <row r="3643" spans="1:3" ht="12.75">
      <c r="A3643" s="9"/>
      <c r="B3643" s="10" t="s">
        <v>541</v>
      </c>
      <c r="C3643" s="11" t="str">
        <f>I3642</f>
        <v>Dec (-32767= -7.143mV, 32767 = 7.143mV)</v>
      </c>
    </row>
    <row r="3644" spans="1:3" ht="12.75">
      <c r="A3644" s="12"/>
      <c r="B3644" s="13" t="s">
        <v>1069</v>
      </c>
      <c r="C3644" s="14" t="str">
        <f>IF(G3642="HK_VALID","Valid","Invalid")</f>
        <v>Invalid</v>
      </c>
    </row>
    <row r="3645" spans="1:3" ht="12.75">
      <c r="A3645" s="12"/>
      <c r="B3645" s="13" t="s">
        <v>542</v>
      </c>
      <c r="C3645" s="14" t="s">
        <v>363</v>
      </c>
    </row>
    <row r="3646" spans="1:3" ht="12.75">
      <c r="A3646" s="12"/>
      <c r="B3646" s="13" t="s">
        <v>607</v>
      </c>
      <c r="C3646" s="14" t="str">
        <f>IF(H3642="HK_ALL","All HK modes",IF(H3642="HK_DIAG","Diag HK Only","Nominal HK Only"))</f>
        <v>Diag HK Only</v>
      </c>
    </row>
    <row r="3647" spans="1:3" ht="12.75">
      <c r="A3647" s="16"/>
      <c r="B3647" s="17" t="s">
        <v>543</v>
      </c>
      <c r="C3647" s="3">
        <f>E3642</f>
        <v>2</v>
      </c>
    </row>
    <row r="3648" spans="1:3" ht="12.75">
      <c r="A3648" s="51" t="s">
        <v>544</v>
      </c>
      <c r="B3648" s="52"/>
      <c r="C3648" s="14"/>
    </row>
    <row r="3649" spans="1:3" ht="25.5" customHeight="1" thickBot="1">
      <c r="A3649" s="82" t="s">
        <v>1802</v>
      </c>
      <c r="B3649" s="83"/>
      <c r="C3649" s="84"/>
    </row>
    <row r="3650" spans="1:12" ht="13.5" customHeight="1" thickBot="1">
      <c r="A3650" s="1">
        <v>592</v>
      </c>
      <c r="B3650" s="38" t="s">
        <v>1598</v>
      </c>
      <c r="C3650" s="55" t="s">
        <v>1779</v>
      </c>
      <c r="D3650" s="6">
        <v>1</v>
      </c>
      <c r="E3650" s="6">
        <v>2</v>
      </c>
      <c r="G3650" s="6" t="s">
        <v>2212</v>
      </c>
      <c r="H3650" s="6" t="s">
        <v>727</v>
      </c>
      <c r="I3650" s="6" t="s">
        <v>2094</v>
      </c>
      <c r="J3650" s="6" t="s">
        <v>390</v>
      </c>
      <c r="K3650" s="6" t="s">
        <v>1745</v>
      </c>
      <c r="L3650" s="6" t="s">
        <v>1385</v>
      </c>
    </row>
    <row r="3651" spans="1:3" ht="12.75">
      <c r="A3651" s="9"/>
      <c r="B3651" s="10" t="s">
        <v>541</v>
      </c>
      <c r="C3651" s="11" t="str">
        <f>I3650</f>
        <v>Dec (-32767= -7.143mV, 32767 = 7.143mV)</v>
      </c>
    </row>
    <row r="3652" spans="1:3" ht="12.75">
      <c r="A3652" s="12"/>
      <c r="B3652" s="13" t="s">
        <v>1069</v>
      </c>
      <c r="C3652" s="14" t="str">
        <f>IF(G3650="HK_VALID","Valid","Invalid")</f>
        <v>Invalid</v>
      </c>
    </row>
    <row r="3653" spans="1:3" ht="12.75">
      <c r="A3653" s="12"/>
      <c r="B3653" s="13" t="s">
        <v>542</v>
      </c>
      <c r="C3653" s="14" t="s">
        <v>363</v>
      </c>
    </row>
    <row r="3654" spans="1:3" ht="12.75">
      <c r="A3654" s="12"/>
      <c r="B3654" s="13" t="s">
        <v>607</v>
      </c>
      <c r="C3654" s="14" t="str">
        <f>IF(H3650="HK_ALL","All HK modes",IF(H3650="HK_DIAG","Diag HK Only","Nominal HK Only"))</f>
        <v>Diag HK Only</v>
      </c>
    </row>
    <row r="3655" spans="1:3" ht="12.75">
      <c r="A3655" s="16"/>
      <c r="B3655" s="17" t="s">
        <v>543</v>
      </c>
      <c r="C3655" s="3">
        <f>E3650</f>
        <v>2</v>
      </c>
    </row>
    <row r="3656" spans="1:3" ht="12.75">
      <c r="A3656" s="51" t="s">
        <v>544</v>
      </c>
      <c r="B3656" s="52"/>
      <c r="C3656" s="14"/>
    </row>
    <row r="3657" spans="1:3" ht="25.5" customHeight="1" thickBot="1">
      <c r="A3657" s="82" t="s">
        <v>1735</v>
      </c>
      <c r="B3657" s="83"/>
      <c r="C3657" s="84"/>
    </row>
    <row r="3658" spans="1:12" ht="13.5" customHeight="1" thickBot="1">
      <c r="A3658" s="1">
        <v>593</v>
      </c>
      <c r="B3658" s="2" t="s">
        <v>1798</v>
      </c>
      <c r="C3658" s="55" t="s">
        <v>1779</v>
      </c>
      <c r="D3658" s="6">
        <v>1</v>
      </c>
      <c r="E3658" s="6">
        <v>2</v>
      </c>
      <c r="G3658" s="6" t="s">
        <v>2212</v>
      </c>
      <c r="H3658" s="6" t="s">
        <v>727</v>
      </c>
      <c r="I3658" s="6" t="s">
        <v>2092</v>
      </c>
      <c r="J3658" s="6" t="s">
        <v>390</v>
      </c>
      <c r="K3658" s="6" t="s">
        <v>1746</v>
      </c>
      <c r="L3658" s="6" t="s">
        <v>1385</v>
      </c>
    </row>
    <row r="3659" spans="1:3" ht="12.75">
      <c r="A3659" s="9"/>
      <c r="B3659" s="10" t="s">
        <v>541</v>
      </c>
      <c r="C3659" s="11" t="str">
        <f>I3658</f>
        <v>Dec (-32767=-5V, 32767=+5V)</v>
      </c>
    </row>
    <row r="3660" spans="1:3" ht="12.75">
      <c r="A3660" s="12"/>
      <c r="B3660" s="13" t="s">
        <v>1069</v>
      </c>
      <c r="C3660" s="14" t="str">
        <f>IF(G3658="HK_VALID","Valid","Invalid")</f>
        <v>Invalid</v>
      </c>
    </row>
    <row r="3661" spans="1:3" ht="12.75">
      <c r="A3661" s="12"/>
      <c r="B3661" s="13" t="s">
        <v>542</v>
      </c>
      <c r="C3661" s="14" t="s">
        <v>363</v>
      </c>
    </row>
    <row r="3662" spans="1:3" ht="12.75">
      <c r="A3662" s="12"/>
      <c r="B3662" s="13" t="s">
        <v>607</v>
      </c>
      <c r="C3662" s="14" t="str">
        <f>IF(H3658="HK_ALL","All HK modes",IF(H3658="HK_DIAG","Diag HK Only","Nominal HK Only"))</f>
        <v>Diag HK Only</v>
      </c>
    </row>
    <row r="3663" spans="1:3" ht="12.75">
      <c r="A3663" s="16"/>
      <c r="B3663" s="17" t="s">
        <v>543</v>
      </c>
      <c r="C3663" s="3">
        <f>E3658</f>
        <v>2</v>
      </c>
    </row>
    <row r="3664" spans="1:3" ht="12.75">
      <c r="A3664" s="51" t="s">
        <v>544</v>
      </c>
      <c r="B3664" s="52"/>
      <c r="C3664" s="14"/>
    </row>
    <row r="3665" spans="1:3" ht="25.5" customHeight="1" thickBot="1">
      <c r="A3665" s="82" t="s">
        <v>1599</v>
      </c>
      <c r="B3665" s="83"/>
      <c r="C3665" s="84"/>
    </row>
    <row r="3666" spans="1:12" ht="13.5" customHeight="1" thickBot="1">
      <c r="A3666" s="1">
        <v>594</v>
      </c>
      <c r="B3666" s="2" t="s">
        <v>1799</v>
      </c>
      <c r="C3666" s="55" t="s">
        <v>1779</v>
      </c>
      <c r="D3666" s="6">
        <v>1</v>
      </c>
      <c r="E3666" s="6">
        <v>2</v>
      </c>
      <c r="G3666" s="6" t="s">
        <v>2212</v>
      </c>
      <c r="H3666" s="6" t="s">
        <v>727</v>
      </c>
      <c r="I3666" s="6" t="s">
        <v>2092</v>
      </c>
      <c r="J3666" s="6" t="s">
        <v>390</v>
      </c>
      <c r="K3666" s="6" t="s">
        <v>1747</v>
      </c>
      <c r="L3666" s="6" t="s">
        <v>1385</v>
      </c>
    </row>
    <row r="3667" spans="1:3" ht="12.75">
      <c r="A3667" s="9"/>
      <c r="B3667" s="10" t="s">
        <v>541</v>
      </c>
      <c r="C3667" s="11" t="str">
        <f>I3666</f>
        <v>Dec (-32767=-5V, 32767=+5V)</v>
      </c>
    </row>
    <row r="3668" spans="1:3" ht="12.75">
      <c r="A3668" s="12"/>
      <c r="B3668" s="13" t="s">
        <v>1069</v>
      </c>
      <c r="C3668" s="14" t="str">
        <f>IF(G3666="HK_VALID","Valid","Invalid")</f>
        <v>Invalid</v>
      </c>
    </row>
    <row r="3669" spans="1:3" ht="12.75">
      <c r="A3669" s="12"/>
      <c r="B3669" s="13" t="s">
        <v>542</v>
      </c>
      <c r="C3669" s="14" t="s">
        <v>363</v>
      </c>
    </row>
    <row r="3670" spans="1:3" ht="12.75">
      <c r="A3670" s="12"/>
      <c r="B3670" s="13" t="s">
        <v>607</v>
      </c>
      <c r="C3670" s="14" t="str">
        <f>IF(H3666="HK_ALL","All HK modes",IF(H3666="HK_DIAG","Diag HK Only","Nominal HK Only"))</f>
        <v>Diag HK Only</v>
      </c>
    </row>
    <row r="3671" spans="1:3" ht="12.75">
      <c r="A3671" s="16"/>
      <c r="B3671" s="17" t="s">
        <v>543</v>
      </c>
      <c r="C3671" s="3">
        <f>E3666</f>
        <v>2</v>
      </c>
    </row>
    <row r="3672" spans="1:3" ht="12.75">
      <c r="A3672" s="51" t="s">
        <v>544</v>
      </c>
      <c r="B3672" s="52"/>
      <c r="C3672" s="14"/>
    </row>
    <row r="3673" spans="1:3" ht="25.5" customHeight="1" thickBot="1">
      <c r="A3673" s="82" t="s">
        <v>1600</v>
      </c>
      <c r="B3673" s="83"/>
      <c r="C3673" s="84"/>
    </row>
    <row r="3674" spans="1:12" ht="13.5" customHeight="1" thickBot="1">
      <c r="A3674" s="1">
        <v>595</v>
      </c>
      <c r="B3674" s="2" t="s">
        <v>92</v>
      </c>
      <c r="C3674" s="55" t="s">
        <v>1779</v>
      </c>
      <c r="D3674" s="6">
        <v>1</v>
      </c>
      <c r="E3674" s="6">
        <v>2</v>
      </c>
      <c r="G3674" s="6" t="s">
        <v>2212</v>
      </c>
      <c r="H3674" s="6" t="s">
        <v>727</v>
      </c>
      <c r="I3674" s="6" t="s">
        <v>177</v>
      </c>
      <c r="J3674" s="6" t="s">
        <v>390</v>
      </c>
      <c r="K3674" s="6" t="s">
        <v>1748</v>
      </c>
      <c r="L3674" s="6" t="s">
        <v>1385</v>
      </c>
    </row>
    <row r="3675" spans="1:3" ht="12.75">
      <c r="A3675" s="9"/>
      <c r="B3675" s="10" t="s">
        <v>541</v>
      </c>
      <c r="C3675" s="11" t="str">
        <f>I3674</f>
        <v>Dec (-32767=-25V, 32767=+25V)</v>
      </c>
    </row>
    <row r="3676" spans="1:3" ht="12.75">
      <c r="A3676" s="12"/>
      <c r="B3676" s="13" t="s">
        <v>1069</v>
      </c>
      <c r="C3676" s="14" t="str">
        <f>IF(G3674="HK_VALID","Valid","Invalid")</f>
        <v>Invalid</v>
      </c>
    </row>
    <row r="3677" spans="1:3" ht="12.75">
      <c r="A3677" s="12"/>
      <c r="B3677" s="13" t="s">
        <v>542</v>
      </c>
      <c r="C3677" s="14" t="s">
        <v>363</v>
      </c>
    </row>
    <row r="3678" spans="1:3" ht="12.75">
      <c r="A3678" s="12"/>
      <c r="B3678" s="13" t="s">
        <v>607</v>
      </c>
      <c r="C3678" s="14" t="str">
        <f>IF(H3674="HK_ALL","All HK modes",IF(H3674="HK_DIAG","Diag HK Only","Nominal HK Only"))</f>
        <v>Diag HK Only</v>
      </c>
    </row>
    <row r="3679" spans="1:3" ht="12.75">
      <c r="A3679" s="16"/>
      <c r="B3679" s="17" t="s">
        <v>543</v>
      </c>
      <c r="C3679" s="3">
        <f>E3674</f>
        <v>2</v>
      </c>
    </row>
    <row r="3680" spans="1:3" ht="12.75">
      <c r="A3680" s="51" t="s">
        <v>544</v>
      </c>
      <c r="B3680" s="52"/>
      <c r="C3680" s="14"/>
    </row>
    <row r="3681" spans="1:3" ht="25.5" customHeight="1" thickBot="1">
      <c r="A3681" s="82" t="s">
        <v>175</v>
      </c>
      <c r="B3681" s="83"/>
      <c r="C3681" s="84"/>
    </row>
    <row r="3682" spans="1:12" ht="13.5" customHeight="1" thickBot="1">
      <c r="A3682" s="1">
        <v>596</v>
      </c>
      <c r="B3682" s="2" t="s">
        <v>93</v>
      </c>
      <c r="C3682" s="55" t="s">
        <v>1779</v>
      </c>
      <c r="D3682" s="6">
        <v>1</v>
      </c>
      <c r="E3682" s="6">
        <v>2</v>
      </c>
      <c r="G3682" s="6" t="s">
        <v>2212</v>
      </c>
      <c r="H3682" s="6" t="s">
        <v>727</v>
      </c>
      <c r="I3682" s="6" t="s">
        <v>177</v>
      </c>
      <c r="J3682" s="6" t="s">
        <v>390</v>
      </c>
      <c r="K3682" s="6" t="s">
        <v>1749</v>
      </c>
      <c r="L3682" s="6" t="s">
        <v>1385</v>
      </c>
    </row>
    <row r="3683" spans="1:3" ht="12.75">
      <c r="A3683" s="9"/>
      <c r="B3683" s="10" t="s">
        <v>541</v>
      </c>
      <c r="C3683" s="11" t="str">
        <f>I3682</f>
        <v>Dec (-32767=-25V, 32767=+25V)</v>
      </c>
    </row>
    <row r="3684" spans="1:3" ht="12.75">
      <c r="A3684" s="12"/>
      <c r="B3684" s="13" t="s">
        <v>1069</v>
      </c>
      <c r="C3684" s="14" t="str">
        <f>IF(G3682="HK_VALID","Valid","Invalid")</f>
        <v>Invalid</v>
      </c>
    </row>
    <row r="3685" spans="1:3" ht="12.75">
      <c r="A3685" s="12"/>
      <c r="B3685" s="13" t="s">
        <v>542</v>
      </c>
      <c r="C3685" s="14" t="s">
        <v>363</v>
      </c>
    </row>
    <row r="3686" spans="1:3" ht="12.75">
      <c r="A3686" s="12"/>
      <c r="B3686" s="13" t="s">
        <v>607</v>
      </c>
      <c r="C3686" s="14" t="str">
        <f>IF(H3682="HK_ALL","All HK modes",IF(H3682="HK_DIAG","Diag HK Only","Nominal HK Only"))</f>
        <v>Diag HK Only</v>
      </c>
    </row>
    <row r="3687" spans="1:3" ht="12.75">
      <c r="A3687" s="16"/>
      <c r="B3687" s="17" t="s">
        <v>543</v>
      </c>
      <c r="C3687" s="3">
        <f>E3682</f>
        <v>2</v>
      </c>
    </row>
    <row r="3688" spans="1:3" ht="12.75">
      <c r="A3688" s="51" t="s">
        <v>544</v>
      </c>
      <c r="B3688" s="52"/>
      <c r="C3688" s="14"/>
    </row>
    <row r="3689" spans="1:3" ht="25.5" customHeight="1" thickBot="1">
      <c r="A3689" s="82" t="s">
        <v>176</v>
      </c>
      <c r="B3689" s="83"/>
      <c r="C3689" s="84"/>
    </row>
    <row r="3690" spans="1:12" ht="13.5" customHeight="1" thickBot="1">
      <c r="A3690" s="1">
        <v>597</v>
      </c>
      <c r="B3690" s="2" t="s">
        <v>178</v>
      </c>
      <c r="C3690" s="55" t="s">
        <v>1779</v>
      </c>
      <c r="D3690" s="6">
        <v>1</v>
      </c>
      <c r="E3690" s="6">
        <v>2</v>
      </c>
      <c r="G3690" s="6" t="s">
        <v>2212</v>
      </c>
      <c r="H3690" s="6" t="s">
        <v>727</v>
      </c>
      <c r="I3690" s="6" t="s">
        <v>2093</v>
      </c>
      <c r="J3690" s="6" t="s">
        <v>390</v>
      </c>
      <c r="K3690" s="6" t="s">
        <v>1750</v>
      </c>
      <c r="L3690" s="6" t="s">
        <v>1385</v>
      </c>
    </row>
    <row r="3691" spans="1:3" ht="12.75">
      <c r="A3691" s="9"/>
      <c r="B3691" s="10" t="s">
        <v>541</v>
      </c>
      <c r="C3691" s="11" t="str">
        <f>I3690</f>
        <v>Dec (-32767=-10V, 32767=+10V)</v>
      </c>
    </row>
    <row r="3692" spans="1:3" ht="12.75">
      <c r="A3692" s="12"/>
      <c r="B3692" s="13" t="s">
        <v>1069</v>
      </c>
      <c r="C3692" s="14" t="str">
        <f>IF(G3690="HK_VALID","Valid","Invalid")</f>
        <v>Invalid</v>
      </c>
    </row>
    <row r="3693" spans="1:3" ht="12.75">
      <c r="A3693" s="12"/>
      <c r="B3693" s="13" t="s">
        <v>542</v>
      </c>
      <c r="C3693" s="14" t="s">
        <v>363</v>
      </c>
    </row>
    <row r="3694" spans="1:3" ht="12.75">
      <c r="A3694" s="12"/>
      <c r="B3694" s="13" t="s">
        <v>607</v>
      </c>
      <c r="C3694" s="14" t="str">
        <f>IF(H3690="HK_ALL","All HK modes",IF(H3690="HK_DIAG","Diag HK Only","Nominal HK Only"))</f>
        <v>Diag HK Only</v>
      </c>
    </row>
    <row r="3695" spans="1:3" ht="12.75">
      <c r="A3695" s="16"/>
      <c r="B3695" s="17" t="s">
        <v>543</v>
      </c>
      <c r="C3695" s="3">
        <f>E3690</f>
        <v>2</v>
      </c>
    </row>
    <row r="3696" spans="1:3" ht="12.75">
      <c r="A3696" s="51" t="s">
        <v>544</v>
      </c>
      <c r="B3696" s="52"/>
      <c r="C3696" s="14"/>
    </row>
    <row r="3697" spans="1:3" ht="25.5" customHeight="1" thickBot="1">
      <c r="A3697" s="82" t="s">
        <v>1312</v>
      </c>
      <c r="B3697" s="83"/>
      <c r="C3697" s="84"/>
    </row>
    <row r="3698" spans="1:12" ht="13.5" customHeight="1" thickBot="1">
      <c r="A3698" s="1">
        <v>598</v>
      </c>
      <c r="B3698" s="2" t="s">
        <v>179</v>
      </c>
      <c r="C3698" s="55" t="s">
        <v>1779</v>
      </c>
      <c r="D3698" s="6">
        <v>1</v>
      </c>
      <c r="E3698" s="6">
        <v>2</v>
      </c>
      <c r="G3698" s="6" t="s">
        <v>2212</v>
      </c>
      <c r="H3698" s="6" t="s">
        <v>727</v>
      </c>
      <c r="I3698" s="6" t="s">
        <v>2093</v>
      </c>
      <c r="J3698" s="6" t="s">
        <v>390</v>
      </c>
      <c r="K3698" s="6" t="s">
        <v>1752</v>
      </c>
      <c r="L3698" s="6" t="s">
        <v>1385</v>
      </c>
    </row>
    <row r="3699" spans="1:3" ht="12.75">
      <c r="A3699" s="9"/>
      <c r="B3699" s="10" t="s">
        <v>541</v>
      </c>
      <c r="C3699" s="11" t="str">
        <f>I3698</f>
        <v>Dec (-32767=-10V, 32767=+10V)</v>
      </c>
    </row>
    <row r="3700" spans="1:3" ht="12.75">
      <c r="A3700" s="12"/>
      <c r="B3700" s="13" t="s">
        <v>1069</v>
      </c>
      <c r="C3700" s="14" t="str">
        <f>IF(G3698="HK_VALID","Valid","Invalid")</f>
        <v>Invalid</v>
      </c>
    </row>
    <row r="3701" spans="1:3" ht="12.75">
      <c r="A3701" s="12"/>
      <c r="B3701" s="13" t="s">
        <v>542</v>
      </c>
      <c r="C3701" s="14" t="s">
        <v>363</v>
      </c>
    </row>
    <row r="3702" spans="1:3" ht="12.75">
      <c r="A3702" s="12"/>
      <c r="B3702" s="13" t="s">
        <v>607</v>
      </c>
      <c r="C3702" s="14" t="str">
        <f>IF(H3698="HK_ALL","All HK modes",IF(H3698="HK_DIAG","Diag HK Only","Nominal HK Only"))</f>
        <v>Diag HK Only</v>
      </c>
    </row>
    <row r="3703" spans="1:3" ht="12.75">
      <c r="A3703" s="16"/>
      <c r="B3703" s="17" t="s">
        <v>543</v>
      </c>
      <c r="C3703" s="3">
        <f>E3698</f>
        <v>2</v>
      </c>
    </row>
    <row r="3704" spans="1:3" ht="12.75">
      <c r="A3704" s="51" t="s">
        <v>544</v>
      </c>
      <c r="B3704" s="52"/>
      <c r="C3704" s="14"/>
    </row>
    <row r="3705" spans="1:3" ht="25.5" customHeight="1" thickBot="1">
      <c r="A3705" s="82" t="s">
        <v>1314</v>
      </c>
      <c r="B3705" s="83"/>
      <c r="C3705" s="84"/>
    </row>
    <row r="3706" spans="1:12" ht="13.5" customHeight="1" thickBot="1">
      <c r="A3706" s="1">
        <v>599</v>
      </c>
      <c r="B3706" s="38" t="s">
        <v>94</v>
      </c>
      <c r="C3706" s="55" t="s">
        <v>1779</v>
      </c>
      <c r="D3706" s="6">
        <v>1</v>
      </c>
      <c r="E3706" s="6">
        <v>2</v>
      </c>
      <c r="G3706" s="6" t="s">
        <v>2212</v>
      </c>
      <c r="H3706" s="6" t="s">
        <v>727</v>
      </c>
      <c r="I3706" s="6" t="s">
        <v>2096</v>
      </c>
      <c r="J3706" s="6" t="s">
        <v>390</v>
      </c>
      <c r="K3706" s="6" t="s">
        <v>190</v>
      </c>
      <c r="L3706" s="6" t="s">
        <v>1385</v>
      </c>
    </row>
    <row r="3707" spans="1:3" ht="12.75">
      <c r="A3707" s="9"/>
      <c r="B3707" s="10" t="s">
        <v>541</v>
      </c>
      <c r="C3707" s="11" t="str">
        <f>I3706</f>
        <v>Dec (32767 = -2.222µA, 32767 = 2.222µA)</v>
      </c>
    </row>
    <row r="3708" spans="1:3" ht="12.75">
      <c r="A3708" s="12"/>
      <c r="B3708" s="13" t="s">
        <v>1069</v>
      </c>
      <c r="C3708" s="14" t="str">
        <f>IF(G3706="HK_VALID","Valid","Invalid")</f>
        <v>Invalid</v>
      </c>
    </row>
    <row r="3709" spans="1:3" ht="12.75">
      <c r="A3709" s="12"/>
      <c r="B3709" s="13" t="s">
        <v>542</v>
      </c>
      <c r="C3709" s="14" t="s">
        <v>1376</v>
      </c>
    </row>
    <row r="3710" spans="1:3" ht="12.75">
      <c r="A3710" s="12"/>
      <c r="B3710" s="13" t="s">
        <v>607</v>
      </c>
      <c r="C3710" s="14" t="str">
        <f>IF(H3706="HK_ALL","All HK modes",IF(H3706="HK_DIAG","Diag HK Only","Nominal HK Only"))</f>
        <v>Diag HK Only</v>
      </c>
    </row>
    <row r="3711" spans="1:3" ht="12.75">
      <c r="A3711" s="16"/>
      <c r="B3711" s="17" t="s">
        <v>543</v>
      </c>
      <c r="C3711" s="3">
        <f>E3706</f>
        <v>2</v>
      </c>
    </row>
    <row r="3712" spans="1:3" ht="12.75">
      <c r="A3712" s="51" t="s">
        <v>544</v>
      </c>
      <c r="B3712" s="52"/>
      <c r="C3712" s="14"/>
    </row>
    <row r="3713" spans="1:3" ht="25.5" customHeight="1" thickBot="1">
      <c r="A3713" s="82" t="s">
        <v>100</v>
      </c>
      <c r="B3713" s="83"/>
      <c r="C3713" s="84"/>
    </row>
    <row r="3714" spans="1:12" ht="13.5" customHeight="1" thickBot="1">
      <c r="A3714" s="1">
        <v>600</v>
      </c>
      <c r="B3714" s="38" t="s">
        <v>95</v>
      </c>
      <c r="C3714" s="55" t="s">
        <v>1779</v>
      </c>
      <c r="D3714" s="6">
        <v>1</v>
      </c>
      <c r="E3714" s="6">
        <v>2</v>
      </c>
      <c r="G3714" s="6" t="s">
        <v>2212</v>
      </c>
      <c r="H3714" s="6" t="s">
        <v>727</v>
      </c>
      <c r="I3714" s="6" t="s">
        <v>2095</v>
      </c>
      <c r="J3714" s="6" t="s">
        <v>390</v>
      </c>
      <c r="K3714" s="6" t="s">
        <v>191</v>
      </c>
      <c r="L3714" s="6" t="s">
        <v>1385</v>
      </c>
    </row>
    <row r="3715" spans="1:3" ht="12.75">
      <c r="A3715" s="9"/>
      <c r="B3715" s="10" t="s">
        <v>541</v>
      </c>
      <c r="C3715" s="11" t="str">
        <f>I3714</f>
        <v>Dec (-32767 = -55.555µA, 32767 = 55.555µA)</v>
      </c>
    </row>
    <row r="3716" spans="1:3" ht="12.75">
      <c r="A3716" s="12"/>
      <c r="B3716" s="13" t="s">
        <v>1069</v>
      </c>
      <c r="C3716" s="14" t="str">
        <f>IF(G3734="HK_VALID","Valid","Invalid")</f>
        <v>Invalid</v>
      </c>
    </row>
    <row r="3717" spans="1:3" ht="12.75">
      <c r="A3717" s="12"/>
      <c r="B3717" s="13" t="s">
        <v>542</v>
      </c>
      <c r="C3717" s="14" t="s">
        <v>1376</v>
      </c>
    </row>
    <row r="3718" spans="1:3" ht="12.75">
      <c r="A3718" s="12"/>
      <c r="B3718" s="13" t="s">
        <v>607</v>
      </c>
      <c r="C3718" s="14" t="str">
        <f>IF(H3734="HK_ALL","All HK modes",IF(H3734="HK_DIAG","Diag HK Only","Nominal HK Only"))</f>
        <v>Nominal HK Only</v>
      </c>
    </row>
    <row r="3719" spans="1:3" ht="12.75">
      <c r="A3719" s="16"/>
      <c r="B3719" s="17" t="s">
        <v>543</v>
      </c>
      <c r="C3719" s="3">
        <f>E3714</f>
        <v>2</v>
      </c>
    </row>
    <row r="3720" spans="1:3" ht="12.75">
      <c r="A3720" s="51" t="s">
        <v>544</v>
      </c>
      <c r="B3720" s="52"/>
      <c r="C3720" s="14"/>
    </row>
    <row r="3721" spans="1:3" ht="25.5" customHeight="1" thickBot="1">
      <c r="A3721" s="82" t="s">
        <v>1791</v>
      </c>
      <c r="B3721" s="83"/>
      <c r="C3721" s="84"/>
    </row>
    <row r="3722" spans="1:12" ht="13.5" customHeight="1" thickBot="1">
      <c r="A3722" s="1">
        <v>601</v>
      </c>
      <c r="B3722" s="38" t="s">
        <v>457</v>
      </c>
      <c r="C3722" s="55" t="s">
        <v>1779</v>
      </c>
      <c r="D3722" s="6">
        <v>1</v>
      </c>
      <c r="E3722" s="6">
        <v>2</v>
      </c>
      <c r="G3722" s="6" t="s">
        <v>2212</v>
      </c>
      <c r="H3722" s="6" t="s">
        <v>727</v>
      </c>
      <c r="I3722" s="6" t="s">
        <v>2094</v>
      </c>
      <c r="J3722" s="6" t="s">
        <v>390</v>
      </c>
      <c r="K3722" s="6" t="s">
        <v>192</v>
      </c>
      <c r="L3722" s="6" t="s">
        <v>1385</v>
      </c>
    </row>
    <row r="3723" spans="1:3" ht="12.75">
      <c r="A3723" s="9"/>
      <c r="B3723" s="10" t="s">
        <v>541</v>
      </c>
      <c r="C3723" s="11" t="str">
        <f>I3722</f>
        <v>Dec (-32767= -7.143mV, 32767 = 7.143mV)</v>
      </c>
    </row>
    <row r="3724" spans="1:3" ht="12.75">
      <c r="A3724" s="12"/>
      <c r="B3724" s="13" t="s">
        <v>1069</v>
      </c>
      <c r="C3724" s="14" t="str">
        <f>IF(G3742="HK_VALID","Valid","Invalid")</f>
        <v>Invalid</v>
      </c>
    </row>
    <row r="3725" spans="1:3" ht="12.75">
      <c r="A3725" s="12"/>
      <c r="B3725" s="13" t="s">
        <v>542</v>
      </c>
      <c r="C3725" s="14" t="s">
        <v>1376</v>
      </c>
    </row>
    <row r="3726" spans="1:3" ht="12.75">
      <c r="A3726" s="12"/>
      <c r="B3726" s="13" t="s">
        <v>607</v>
      </c>
      <c r="C3726" s="14" t="str">
        <f>IF(H3742="HK_ALL","All HK modes",IF(H3742="HK_DIAG","Diag HK Only","Nominal HK Only"))</f>
        <v>Nominal HK Only</v>
      </c>
    </row>
    <row r="3727" spans="1:3" ht="12.75">
      <c r="A3727" s="16"/>
      <c r="B3727" s="17" t="s">
        <v>543</v>
      </c>
      <c r="C3727" s="3">
        <f>E3722</f>
        <v>2</v>
      </c>
    </row>
    <row r="3728" spans="1:3" ht="12.75">
      <c r="A3728" s="51" t="s">
        <v>544</v>
      </c>
      <c r="B3728" s="52"/>
      <c r="C3728" s="14"/>
    </row>
    <row r="3729" spans="1:3" ht="25.5" customHeight="1" thickBot="1">
      <c r="A3729" s="82" t="s">
        <v>1792</v>
      </c>
      <c r="B3729" s="83"/>
      <c r="C3729" s="84"/>
    </row>
    <row r="3730" spans="1:12" ht="13.5" customHeight="1" thickBot="1">
      <c r="A3730" s="1">
        <v>602</v>
      </c>
      <c r="B3730" s="38" t="s">
        <v>1204</v>
      </c>
      <c r="C3730" s="55" t="s">
        <v>1779</v>
      </c>
      <c r="D3730" s="6">
        <v>1</v>
      </c>
      <c r="E3730" s="6">
        <v>2</v>
      </c>
      <c r="G3730" s="6" t="s">
        <v>2212</v>
      </c>
      <c r="H3730" s="6" t="s">
        <v>727</v>
      </c>
      <c r="I3730" s="6" t="s">
        <v>2094</v>
      </c>
      <c r="J3730" s="6" t="s">
        <v>390</v>
      </c>
      <c r="K3730" s="6" t="s">
        <v>193</v>
      </c>
      <c r="L3730" s="6" t="s">
        <v>1385</v>
      </c>
    </row>
    <row r="3731" spans="1:3" ht="12.75">
      <c r="A3731" s="9"/>
      <c r="B3731" s="10" t="s">
        <v>541</v>
      </c>
      <c r="C3731" s="11" t="str">
        <f>I3730</f>
        <v>Dec (-32767= -7.143mV, 32767 = 7.143mV)</v>
      </c>
    </row>
    <row r="3732" spans="1:3" ht="12.75">
      <c r="A3732" s="12"/>
      <c r="B3732" s="13" t="s">
        <v>1069</v>
      </c>
      <c r="C3732" s="14" t="str">
        <f>IF(G3750="HK_VALID","Valid","Invalid")</f>
        <v>Invalid</v>
      </c>
    </row>
    <row r="3733" spans="1:3" ht="12.75">
      <c r="A3733" s="12"/>
      <c r="B3733" s="13" t="s">
        <v>542</v>
      </c>
      <c r="C3733" s="14" t="s">
        <v>1376</v>
      </c>
    </row>
    <row r="3734" spans="1:3" ht="12.75">
      <c r="A3734" s="12"/>
      <c r="B3734" s="13" t="s">
        <v>607</v>
      </c>
      <c r="C3734" s="14" t="str">
        <f>IF(H3750="HK_ALL","All HK modes",IF(H3750="HK_DIAG","Diag HK Only","Nominal HK Only"))</f>
        <v>Nominal HK Only</v>
      </c>
    </row>
    <row r="3735" spans="1:3" ht="12.75">
      <c r="A3735" s="16"/>
      <c r="B3735" s="17" t="s">
        <v>543</v>
      </c>
      <c r="C3735" s="3">
        <f>E3730</f>
        <v>2</v>
      </c>
    </row>
    <row r="3736" spans="1:3" ht="12.75">
      <c r="A3736" s="51" t="s">
        <v>544</v>
      </c>
      <c r="B3736" s="52"/>
      <c r="C3736" s="14"/>
    </row>
    <row r="3737" spans="1:3" ht="25.5" customHeight="1" thickBot="1">
      <c r="A3737" s="82" t="s">
        <v>1793</v>
      </c>
      <c r="B3737" s="83"/>
      <c r="C3737" s="84"/>
    </row>
    <row r="3738" spans="1:12" ht="13.5" customHeight="1" thickBot="1">
      <c r="A3738" s="1">
        <v>603</v>
      </c>
      <c r="B3738" s="2" t="s">
        <v>1371</v>
      </c>
      <c r="C3738" s="55" t="s">
        <v>1779</v>
      </c>
      <c r="D3738" s="6">
        <v>1</v>
      </c>
      <c r="E3738" s="6">
        <v>2</v>
      </c>
      <c r="G3738" s="6" t="s">
        <v>2212</v>
      </c>
      <c r="H3738" s="6" t="s">
        <v>727</v>
      </c>
      <c r="I3738" s="6" t="s">
        <v>2092</v>
      </c>
      <c r="J3738" s="6" t="s">
        <v>390</v>
      </c>
      <c r="K3738" s="6" t="s">
        <v>135</v>
      </c>
      <c r="L3738" s="6" t="s">
        <v>1385</v>
      </c>
    </row>
    <row r="3739" spans="1:3" ht="12.75">
      <c r="A3739" s="9"/>
      <c r="B3739" s="10" t="s">
        <v>541</v>
      </c>
      <c r="C3739" s="11" t="str">
        <f>I3738</f>
        <v>Dec (-32767=-5V, 32767=+5V)</v>
      </c>
    </row>
    <row r="3740" spans="1:3" ht="12.75">
      <c r="A3740" s="12"/>
      <c r="B3740" s="13" t="s">
        <v>1069</v>
      </c>
      <c r="C3740" s="14" t="str">
        <f>IF(G3738="HK_VALID","Valid","Invalid")</f>
        <v>Invalid</v>
      </c>
    </row>
    <row r="3741" spans="1:3" ht="12.75">
      <c r="A3741" s="12"/>
      <c r="B3741" s="13" t="s">
        <v>542</v>
      </c>
      <c r="C3741" s="14" t="s">
        <v>1376</v>
      </c>
    </row>
    <row r="3742" spans="1:3" ht="12.75">
      <c r="A3742" s="12"/>
      <c r="B3742" s="13" t="s">
        <v>607</v>
      </c>
      <c r="C3742" s="14" t="str">
        <f>IF(H3738="HK_ALL","All HK modes",IF(H3738="HK_DIAG","Diag HK Only","Nominal HK Only"))</f>
        <v>Diag HK Only</v>
      </c>
    </row>
    <row r="3743" spans="1:3" ht="12.75">
      <c r="A3743" s="16"/>
      <c r="B3743" s="17" t="s">
        <v>543</v>
      </c>
      <c r="C3743" s="3">
        <f>E3738</f>
        <v>2</v>
      </c>
    </row>
    <row r="3744" spans="1:3" ht="12.75">
      <c r="A3744" s="51" t="s">
        <v>544</v>
      </c>
      <c r="B3744" s="52"/>
      <c r="C3744" s="14"/>
    </row>
    <row r="3745" spans="1:3" ht="25.5" customHeight="1" thickBot="1">
      <c r="A3745" s="82" t="s">
        <v>1794</v>
      </c>
      <c r="B3745" s="83"/>
      <c r="C3745" s="84"/>
    </row>
    <row r="3746" spans="1:12" ht="13.5" customHeight="1" thickBot="1">
      <c r="A3746" s="1">
        <v>604</v>
      </c>
      <c r="B3746" s="2" t="s">
        <v>1372</v>
      </c>
      <c r="C3746" s="55" t="s">
        <v>1779</v>
      </c>
      <c r="D3746" s="6">
        <v>1</v>
      </c>
      <c r="E3746" s="6">
        <v>2</v>
      </c>
      <c r="G3746" s="6" t="s">
        <v>2212</v>
      </c>
      <c r="H3746" s="6" t="s">
        <v>727</v>
      </c>
      <c r="I3746" s="6" t="s">
        <v>2092</v>
      </c>
      <c r="J3746" s="6" t="s">
        <v>390</v>
      </c>
      <c r="K3746" s="6" t="s">
        <v>136</v>
      </c>
      <c r="L3746" s="6" t="s">
        <v>1385</v>
      </c>
    </row>
    <row r="3747" spans="1:3" ht="12.75">
      <c r="A3747" s="9"/>
      <c r="B3747" s="10" t="s">
        <v>541</v>
      </c>
      <c r="C3747" s="11" t="str">
        <f>I3746</f>
        <v>Dec (-32767=-5V, 32767=+5V)</v>
      </c>
    </row>
    <row r="3748" spans="1:3" ht="12.75">
      <c r="A3748" s="12"/>
      <c r="B3748" s="13" t="s">
        <v>1069</v>
      </c>
      <c r="C3748" s="14" t="str">
        <f>IF(G3746="HK_VALID","Valid","Invalid")</f>
        <v>Invalid</v>
      </c>
    </row>
    <row r="3749" spans="1:3" ht="12.75">
      <c r="A3749" s="12"/>
      <c r="B3749" s="13" t="s">
        <v>542</v>
      </c>
      <c r="C3749" s="14" t="s">
        <v>1376</v>
      </c>
    </row>
    <row r="3750" spans="1:3" ht="12.75">
      <c r="A3750" s="12"/>
      <c r="B3750" s="13" t="s">
        <v>607</v>
      </c>
      <c r="C3750" s="14" t="str">
        <f>IF(H3746="HK_ALL","All HK modes",IF(H3746="HK_DIAG","Diag HK Only","Nominal HK Only"))</f>
        <v>Diag HK Only</v>
      </c>
    </row>
    <row r="3751" spans="1:3" ht="12.75">
      <c r="A3751" s="16"/>
      <c r="B3751" s="17" t="s">
        <v>543</v>
      </c>
      <c r="C3751" s="3">
        <f>E3746</f>
        <v>2</v>
      </c>
    </row>
    <row r="3752" spans="1:3" ht="12.75">
      <c r="A3752" s="51" t="s">
        <v>544</v>
      </c>
      <c r="B3752" s="52"/>
      <c r="C3752" s="14"/>
    </row>
    <row r="3753" spans="1:3" ht="25.5" customHeight="1" thickBot="1">
      <c r="A3753" s="82" t="s">
        <v>1795</v>
      </c>
      <c r="B3753" s="83"/>
      <c r="C3753" s="84"/>
    </row>
    <row r="3754" spans="1:12" ht="13.5" customHeight="1" thickBot="1">
      <c r="A3754" s="1">
        <v>605</v>
      </c>
      <c r="B3754" s="2" t="s">
        <v>1754</v>
      </c>
      <c r="C3754" s="55" t="s">
        <v>1779</v>
      </c>
      <c r="D3754" s="6">
        <v>1</v>
      </c>
      <c r="E3754" s="6">
        <v>2</v>
      </c>
      <c r="G3754" s="6" t="s">
        <v>2212</v>
      </c>
      <c r="H3754" s="6" t="s">
        <v>727</v>
      </c>
      <c r="I3754" s="6" t="s">
        <v>2093</v>
      </c>
      <c r="J3754" s="6" t="s">
        <v>390</v>
      </c>
      <c r="K3754" s="6" t="s">
        <v>137</v>
      </c>
      <c r="L3754" s="6" t="s">
        <v>1385</v>
      </c>
    </row>
    <row r="3755" spans="1:3" ht="12.75">
      <c r="A3755" s="9"/>
      <c r="B3755" s="10" t="s">
        <v>541</v>
      </c>
      <c r="C3755" s="11" t="str">
        <f>I3754</f>
        <v>Dec (-32767=-10V, 32767=+10V)</v>
      </c>
    </row>
    <row r="3756" spans="1:3" ht="12.75">
      <c r="A3756" s="12"/>
      <c r="B3756" s="13" t="s">
        <v>1069</v>
      </c>
      <c r="C3756" s="14" t="str">
        <f>IF(G3754="HK_VALID","Valid","Invalid")</f>
        <v>Invalid</v>
      </c>
    </row>
    <row r="3757" spans="1:3" ht="12.75">
      <c r="A3757" s="12"/>
      <c r="B3757" s="13" t="s">
        <v>542</v>
      </c>
      <c r="C3757" s="14" t="s">
        <v>1376</v>
      </c>
    </row>
    <row r="3758" spans="1:3" ht="12.75">
      <c r="A3758" s="12"/>
      <c r="B3758" s="13" t="s">
        <v>607</v>
      </c>
      <c r="C3758" s="14" t="str">
        <f>IF(H3754="HK_ALL","All HK modes",IF(H3754="HK_DIAG","Diag HK Only","Nominal HK Only"))</f>
        <v>Diag HK Only</v>
      </c>
    </row>
    <row r="3759" spans="1:3" ht="12.75">
      <c r="A3759" s="16"/>
      <c r="B3759" s="17" t="s">
        <v>543</v>
      </c>
      <c r="C3759" s="3">
        <f>E3754</f>
        <v>2</v>
      </c>
    </row>
    <row r="3760" spans="1:3" ht="12.75">
      <c r="A3760" s="51" t="s">
        <v>544</v>
      </c>
      <c r="B3760" s="52"/>
      <c r="C3760" s="14"/>
    </row>
    <row r="3761" spans="1:3" ht="25.5" customHeight="1" thickBot="1">
      <c r="A3761" s="82" t="s">
        <v>2090</v>
      </c>
      <c r="B3761" s="83"/>
      <c r="C3761" s="84"/>
    </row>
    <row r="3762" spans="1:12" ht="13.5" customHeight="1" thickBot="1">
      <c r="A3762" s="1">
        <v>606</v>
      </c>
      <c r="B3762" s="2" t="s">
        <v>1755</v>
      </c>
      <c r="C3762" s="55" t="s">
        <v>1779</v>
      </c>
      <c r="D3762" s="6">
        <v>1</v>
      </c>
      <c r="E3762" s="6">
        <v>2</v>
      </c>
      <c r="G3762" s="6" t="s">
        <v>2212</v>
      </c>
      <c r="H3762" s="6" t="s">
        <v>727</v>
      </c>
      <c r="I3762" s="6" t="s">
        <v>2092</v>
      </c>
      <c r="J3762" s="6" t="s">
        <v>390</v>
      </c>
      <c r="K3762" s="6" t="s">
        <v>1960</v>
      </c>
      <c r="L3762" s="6" t="s">
        <v>1385</v>
      </c>
    </row>
    <row r="3763" spans="1:3" ht="12.75">
      <c r="A3763" s="9"/>
      <c r="B3763" s="10" t="s">
        <v>541</v>
      </c>
      <c r="C3763" s="11" t="str">
        <f>I3762</f>
        <v>Dec (-32767=-5V, 32767=+5V)</v>
      </c>
    </row>
    <row r="3764" spans="1:3" ht="12.75">
      <c r="A3764" s="12"/>
      <c r="B3764" s="13" t="s">
        <v>1069</v>
      </c>
      <c r="C3764" s="14" t="str">
        <f>IF(G3762="HK_VALID","Valid","Invalid")</f>
        <v>Invalid</v>
      </c>
    </row>
    <row r="3765" spans="1:3" ht="12.75">
      <c r="A3765" s="12"/>
      <c r="B3765" s="13" t="s">
        <v>542</v>
      </c>
      <c r="C3765" s="14" t="s">
        <v>1376</v>
      </c>
    </row>
    <row r="3766" spans="1:3" ht="12.75">
      <c r="A3766" s="12"/>
      <c r="B3766" s="13" t="s">
        <v>607</v>
      </c>
      <c r="C3766" s="14" t="str">
        <f>IF(H3762="HK_ALL","All HK modes",IF(H3762="HK_DIAG","Diag HK Only","Nominal HK Only"))</f>
        <v>Diag HK Only</v>
      </c>
    </row>
    <row r="3767" spans="1:3" ht="12.75">
      <c r="A3767" s="16"/>
      <c r="B3767" s="17" t="s">
        <v>543</v>
      </c>
      <c r="C3767" s="3">
        <f>E3762</f>
        <v>2</v>
      </c>
    </row>
    <row r="3768" spans="1:3" ht="12.75">
      <c r="A3768" s="51" t="s">
        <v>544</v>
      </c>
      <c r="B3768" s="52"/>
      <c r="C3768" s="14"/>
    </row>
    <row r="3769" spans="1:3" ht="25.5" customHeight="1" thickBot="1">
      <c r="A3769" s="82" t="s">
        <v>2091</v>
      </c>
      <c r="B3769" s="83"/>
      <c r="C3769" s="84"/>
    </row>
    <row r="3770" spans="1:12" ht="13.5" customHeight="1" thickBot="1">
      <c r="A3770" s="1">
        <v>607</v>
      </c>
      <c r="B3770" s="2" t="s">
        <v>1325</v>
      </c>
      <c r="C3770" s="55" t="s">
        <v>1779</v>
      </c>
      <c r="D3770" s="6">
        <v>1</v>
      </c>
      <c r="E3770" s="6">
        <v>2</v>
      </c>
      <c r="G3770" s="6" t="s">
        <v>2212</v>
      </c>
      <c r="H3770" s="6" t="s">
        <v>727</v>
      </c>
      <c r="I3770" s="6" t="s">
        <v>2093</v>
      </c>
      <c r="J3770" s="6" t="s">
        <v>390</v>
      </c>
      <c r="K3770" s="6" t="s">
        <v>1961</v>
      </c>
      <c r="L3770" s="6" t="s">
        <v>1385</v>
      </c>
    </row>
    <row r="3771" spans="1:3" ht="12.75">
      <c r="A3771" s="9"/>
      <c r="B3771" s="10" t="s">
        <v>541</v>
      </c>
      <c r="C3771" s="11" t="str">
        <f>I3770</f>
        <v>Dec (-32767=-10V, 32767=+10V)</v>
      </c>
    </row>
    <row r="3772" spans="1:3" ht="12.75">
      <c r="A3772" s="12"/>
      <c r="B3772" s="13" t="s">
        <v>1069</v>
      </c>
      <c r="C3772" s="14" t="str">
        <f>IF(G3770="HK_VALID","Valid","Invalid")</f>
        <v>Invalid</v>
      </c>
    </row>
    <row r="3773" spans="1:3" ht="12.75">
      <c r="A3773" s="12"/>
      <c r="B3773" s="13" t="s">
        <v>542</v>
      </c>
      <c r="C3773" s="14" t="s">
        <v>1376</v>
      </c>
    </row>
    <row r="3774" spans="1:3" ht="12.75">
      <c r="A3774" s="12"/>
      <c r="B3774" s="13" t="s">
        <v>607</v>
      </c>
      <c r="C3774" s="14" t="str">
        <f>IF(H3770="HK_ALL","All HK modes",IF(H3770="HK_DIAG","Diag HK Only","Nominal HK Only"))</f>
        <v>Diag HK Only</v>
      </c>
    </row>
    <row r="3775" spans="1:3" ht="12.75">
      <c r="A3775" s="16"/>
      <c r="B3775" s="17" t="s">
        <v>543</v>
      </c>
      <c r="C3775" s="3">
        <f>E3770</f>
        <v>2</v>
      </c>
    </row>
    <row r="3776" spans="1:3" ht="12.75">
      <c r="A3776" s="51" t="s">
        <v>544</v>
      </c>
      <c r="B3776" s="52"/>
      <c r="C3776" s="14"/>
    </row>
    <row r="3777" spans="1:3" ht="25.5" customHeight="1" thickBot="1">
      <c r="A3777" s="82" t="s">
        <v>1312</v>
      </c>
      <c r="B3777" s="83"/>
      <c r="C3777" s="84"/>
    </row>
    <row r="3778" spans="1:12" ht="13.5" customHeight="1" thickBot="1">
      <c r="A3778" s="1">
        <v>608</v>
      </c>
      <c r="B3778" s="2" t="s">
        <v>782</v>
      </c>
      <c r="C3778" s="55" t="s">
        <v>1779</v>
      </c>
      <c r="D3778" s="6">
        <v>1</v>
      </c>
      <c r="E3778" s="6">
        <v>2</v>
      </c>
      <c r="G3778" s="6" t="s">
        <v>2212</v>
      </c>
      <c r="H3778" s="6" t="s">
        <v>727</v>
      </c>
      <c r="I3778" s="6" t="s">
        <v>2093</v>
      </c>
      <c r="J3778" s="6" t="s">
        <v>390</v>
      </c>
      <c r="K3778" s="6" t="s">
        <v>1214</v>
      </c>
      <c r="L3778" s="6" t="s">
        <v>1385</v>
      </c>
    </row>
    <row r="3779" spans="1:3" ht="12.75">
      <c r="A3779" s="9"/>
      <c r="B3779" s="10" t="s">
        <v>541</v>
      </c>
      <c r="C3779" s="11" t="str">
        <f>I3778</f>
        <v>Dec (-32767=-10V, 32767=+10V)</v>
      </c>
    </row>
    <row r="3780" spans="1:3" ht="12.75">
      <c r="A3780" s="12"/>
      <c r="B3780" s="13" t="s">
        <v>1069</v>
      </c>
      <c r="C3780" s="14" t="str">
        <f>IF(G3778="HK_VALID","Valid","Invalid")</f>
        <v>Invalid</v>
      </c>
    </row>
    <row r="3781" spans="1:3" ht="12.75">
      <c r="A3781" s="12"/>
      <c r="B3781" s="13" t="s">
        <v>542</v>
      </c>
      <c r="C3781" s="14" t="s">
        <v>1376</v>
      </c>
    </row>
    <row r="3782" spans="1:3" ht="12.75">
      <c r="A3782" s="12"/>
      <c r="B3782" s="13" t="s">
        <v>607</v>
      </c>
      <c r="C3782" s="14" t="str">
        <f>IF(H3778="HK_ALL","All HK modes",IF(H3778="HK_DIAG","Diag HK Only","Nominal HK Only"))</f>
        <v>Diag HK Only</v>
      </c>
    </row>
    <row r="3783" spans="1:3" ht="12.75">
      <c r="A3783" s="16"/>
      <c r="B3783" s="17" t="s">
        <v>543</v>
      </c>
      <c r="C3783" s="3">
        <f>E3778</f>
        <v>2</v>
      </c>
    </row>
    <row r="3784" spans="1:3" ht="12.75">
      <c r="A3784" s="51" t="s">
        <v>544</v>
      </c>
      <c r="B3784" s="52"/>
      <c r="C3784" s="14"/>
    </row>
    <row r="3785" spans="1:3" ht="25.5" customHeight="1" thickBot="1">
      <c r="A3785" s="82" t="s">
        <v>1314</v>
      </c>
      <c r="B3785" s="83"/>
      <c r="C3785" s="84"/>
    </row>
    <row r="3786" spans="1:12" ht="13.5" customHeight="1" thickBot="1">
      <c r="A3786" s="1">
        <v>609</v>
      </c>
      <c r="B3786" s="38" t="s">
        <v>96</v>
      </c>
      <c r="C3786" s="55" t="s">
        <v>1779</v>
      </c>
      <c r="D3786" s="6">
        <v>1</v>
      </c>
      <c r="E3786" s="6">
        <v>2</v>
      </c>
      <c r="G3786" s="6" t="s">
        <v>2212</v>
      </c>
      <c r="H3786" s="6" t="s">
        <v>727</v>
      </c>
      <c r="I3786" s="6" t="s">
        <v>2096</v>
      </c>
      <c r="J3786" s="6" t="s">
        <v>390</v>
      </c>
      <c r="K3786" s="6" t="s">
        <v>1215</v>
      </c>
      <c r="L3786" s="6" t="s">
        <v>1385</v>
      </c>
    </row>
    <row r="3787" spans="1:3" ht="12.75">
      <c r="A3787" s="9"/>
      <c r="B3787" s="10" t="s">
        <v>541</v>
      </c>
      <c r="C3787" s="11" t="str">
        <f>I3786</f>
        <v>Dec (32767 = -2.222µA, 32767 = 2.222µA)</v>
      </c>
    </row>
    <row r="3788" spans="1:3" ht="12.75">
      <c r="A3788" s="12"/>
      <c r="B3788" s="13" t="s">
        <v>1069</v>
      </c>
      <c r="C3788" s="14" t="str">
        <f>IF(G3786="HK_VALID","Valid","Invalid")</f>
        <v>Invalid</v>
      </c>
    </row>
    <row r="3789" spans="1:3" ht="12.75">
      <c r="A3789" s="12"/>
      <c r="B3789" s="13" t="s">
        <v>542</v>
      </c>
      <c r="C3789" s="14" t="s">
        <v>1376</v>
      </c>
    </row>
    <row r="3790" spans="1:3" ht="12.75">
      <c r="A3790" s="12"/>
      <c r="B3790" s="13" t="s">
        <v>607</v>
      </c>
      <c r="C3790" s="14" t="str">
        <f>IF(H3786="HK_ALL","All HK modes",IF(H3786="HK_DIAG","Diag HK Only","Nominal HK Only"))</f>
        <v>Diag HK Only</v>
      </c>
    </row>
    <row r="3791" spans="1:3" ht="12.75">
      <c r="A3791" s="16"/>
      <c r="B3791" s="17" t="s">
        <v>543</v>
      </c>
      <c r="C3791" s="3">
        <f>E3786</f>
        <v>2</v>
      </c>
    </row>
    <row r="3792" spans="1:3" ht="12.75">
      <c r="A3792" s="51" t="s">
        <v>544</v>
      </c>
      <c r="B3792" s="52"/>
      <c r="C3792" s="14"/>
    </row>
    <row r="3793" spans="1:3" ht="25.5" customHeight="1" thickBot="1">
      <c r="A3793" s="82" t="s">
        <v>1796</v>
      </c>
      <c r="B3793" s="83"/>
      <c r="C3793" s="84"/>
    </row>
    <row r="3794" spans="1:12" ht="13.5" customHeight="1" thickBot="1">
      <c r="A3794" s="1">
        <v>610</v>
      </c>
      <c r="B3794" s="38" t="s">
        <v>97</v>
      </c>
      <c r="C3794" s="55" t="s">
        <v>1779</v>
      </c>
      <c r="D3794" s="6">
        <v>1</v>
      </c>
      <c r="E3794" s="6">
        <v>2</v>
      </c>
      <c r="G3794" s="6" t="s">
        <v>2212</v>
      </c>
      <c r="H3794" s="6" t="s">
        <v>727</v>
      </c>
      <c r="I3794" s="6" t="s">
        <v>2095</v>
      </c>
      <c r="J3794" s="6" t="s">
        <v>390</v>
      </c>
      <c r="K3794" s="6" t="s">
        <v>1216</v>
      </c>
      <c r="L3794" s="6" t="s">
        <v>1385</v>
      </c>
    </row>
    <row r="3795" spans="1:3" ht="12.75">
      <c r="A3795" s="9"/>
      <c r="B3795" s="10" t="s">
        <v>541</v>
      </c>
      <c r="C3795" s="11" t="str">
        <f>I3794</f>
        <v>Dec (-32767 = -55.555µA, 32767 = 55.555µA)</v>
      </c>
    </row>
    <row r="3796" spans="1:3" ht="12.75">
      <c r="A3796" s="12"/>
      <c r="B3796" s="13" t="s">
        <v>1069</v>
      </c>
      <c r="C3796" s="14" t="str">
        <f>IF(G3794="HK_VALID","Valid","Invalid")</f>
        <v>Invalid</v>
      </c>
    </row>
    <row r="3797" spans="1:3" ht="12.75">
      <c r="A3797" s="12"/>
      <c r="B3797" s="13" t="s">
        <v>542</v>
      </c>
      <c r="C3797" s="14" t="s">
        <v>1376</v>
      </c>
    </row>
    <row r="3798" spans="1:3" ht="12.75">
      <c r="A3798" s="12"/>
      <c r="B3798" s="13" t="s">
        <v>607</v>
      </c>
      <c r="C3798" s="14" t="str">
        <f>IF(H3794="HK_ALL","All HK modes",IF(H3794="HK_DIAG","Diag HK Only","Nominal HK Only"))</f>
        <v>Diag HK Only</v>
      </c>
    </row>
    <row r="3799" spans="1:3" ht="12.75">
      <c r="A3799" s="16"/>
      <c r="B3799" s="17" t="s">
        <v>543</v>
      </c>
      <c r="C3799" s="3">
        <f>E3794</f>
        <v>2</v>
      </c>
    </row>
    <row r="3800" spans="1:3" ht="12.75">
      <c r="A3800" s="51" t="s">
        <v>544</v>
      </c>
      <c r="B3800" s="52"/>
      <c r="C3800" s="14"/>
    </row>
    <row r="3801" spans="1:3" ht="25.5" customHeight="1" thickBot="1">
      <c r="A3801" s="82" t="s">
        <v>156</v>
      </c>
      <c r="B3801" s="83"/>
      <c r="C3801" s="84"/>
    </row>
    <row r="3802" spans="1:12" ht="13.5" customHeight="1" thickBot="1">
      <c r="A3802" s="1">
        <v>611</v>
      </c>
      <c r="B3802" s="38" t="s">
        <v>1198</v>
      </c>
      <c r="C3802" s="55" t="s">
        <v>1779</v>
      </c>
      <c r="D3802" s="6">
        <v>1</v>
      </c>
      <c r="E3802" s="6">
        <v>2</v>
      </c>
      <c r="G3802" s="6" t="s">
        <v>2212</v>
      </c>
      <c r="H3802" s="6" t="s">
        <v>727</v>
      </c>
      <c r="I3802" s="6" t="s">
        <v>2094</v>
      </c>
      <c r="J3802" s="6" t="s">
        <v>390</v>
      </c>
      <c r="K3802" s="6" t="s">
        <v>1217</v>
      </c>
      <c r="L3802" s="6" t="s">
        <v>1385</v>
      </c>
    </row>
    <row r="3803" spans="1:3" ht="12.75">
      <c r="A3803" s="9"/>
      <c r="B3803" s="10" t="s">
        <v>541</v>
      </c>
      <c r="C3803" s="11" t="str">
        <f>I3802</f>
        <v>Dec (-32767= -7.143mV, 32767 = 7.143mV)</v>
      </c>
    </row>
    <row r="3804" spans="1:3" ht="12.75">
      <c r="A3804" s="12"/>
      <c r="B3804" s="13" t="s">
        <v>1069</v>
      </c>
      <c r="C3804" s="14" t="str">
        <f>IF(G3802="HK_VALID","Valid","Invalid")</f>
        <v>Invalid</v>
      </c>
    </row>
    <row r="3805" spans="1:3" ht="12.75">
      <c r="A3805" s="12"/>
      <c r="B3805" s="13" t="s">
        <v>542</v>
      </c>
      <c r="C3805" s="14" t="s">
        <v>1376</v>
      </c>
    </row>
    <row r="3806" spans="1:3" ht="12.75">
      <c r="A3806" s="12"/>
      <c r="B3806" s="13" t="s">
        <v>607</v>
      </c>
      <c r="C3806" s="14" t="str">
        <f>IF(H3802="HK_ALL","All HK modes",IF(H3802="HK_DIAG","Diag HK Only","Nominal HK Only"))</f>
        <v>Diag HK Only</v>
      </c>
    </row>
    <row r="3807" spans="1:3" ht="12.75">
      <c r="A3807" s="16"/>
      <c r="B3807" s="17" t="s">
        <v>543</v>
      </c>
      <c r="C3807" s="3">
        <f>E3802</f>
        <v>2</v>
      </c>
    </row>
    <row r="3808" spans="1:3" ht="12.75">
      <c r="A3808" s="51" t="s">
        <v>544</v>
      </c>
      <c r="B3808" s="52"/>
      <c r="C3808" s="14"/>
    </row>
    <row r="3809" spans="1:3" ht="25.5" customHeight="1" thickBot="1">
      <c r="A3809" s="82" t="s">
        <v>157</v>
      </c>
      <c r="B3809" s="83"/>
      <c r="C3809" s="84"/>
    </row>
    <row r="3810" spans="1:12" ht="13.5" customHeight="1" thickBot="1">
      <c r="A3810" s="1">
        <v>612</v>
      </c>
      <c r="B3810" s="38" t="s">
        <v>2138</v>
      </c>
      <c r="C3810" s="55" t="s">
        <v>1779</v>
      </c>
      <c r="D3810" s="6">
        <v>1</v>
      </c>
      <c r="E3810" s="6">
        <v>2</v>
      </c>
      <c r="G3810" s="6" t="s">
        <v>2212</v>
      </c>
      <c r="H3810" s="6" t="s">
        <v>727</v>
      </c>
      <c r="I3810" s="6" t="s">
        <v>2094</v>
      </c>
      <c r="J3810" s="6" t="s">
        <v>390</v>
      </c>
      <c r="K3810" s="6" t="s">
        <v>1218</v>
      </c>
      <c r="L3810" s="6" t="s">
        <v>1385</v>
      </c>
    </row>
    <row r="3811" spans="1:3" ht="12.75">
      <c r="A3811" s="9"/>
      <c r="B3811" s="10" t="s">
        <v>541</v>
      </c>
      <c r="C3811" s="11" t="str">
        <f>I3810</f>
        <v>Dec (-32767= -7.143mV, 32767 = 7.143mV)</v>
      </c>
    </row>
    <row r="3812" spans="1:3" ht="12.75">
      <c r="A3812" s="12"/>
      <c r="B3812" s="13" t="s">
        <v>1069</v>
      </c>
      <c r="C3812" s="14" t="str">
        <f>IF(G3810="HK_VALID","Valid","Invalid")</f>
        <v>Invalid</v>
      </c>
    </row>
    <row r="3813" spans="1:3" ht="12.75">
      <c r="A3813" s="12"/>
      <c r="B3813" s="13" t="s">
        <v>542</v>
      </c>
      <c r="C3813" s="14" t="s">
        <v>1376</v>
      </c>
    </row>
    <row r="3814" spans="1:3" ht="12.75">
      <c r="A3814" s="12"/>
      <c r="B3814" s="13" t="s">
        <v>607</v>
      </c>
      <c r="C3814" s="14" t="str">
        <f>IF(H3810="HK_ALL","All HK modes",IF(H3810="HK_DIAG","Diag HK Only","Nominal HK Only"))</f>
        <v>Diag HK Only</v>
      </c>
    </row>
    <row r="3815" spans="1:3" ht="12.75">
      <c r="A3815" s="16"/>
      <c r="B3815" s="17" t="s">
        <v>543</v>
      </c>
      <c r="C3815" s="3">
        <f>E3810</f>
        <v>2</v>
      </c>
    </row>
    <row r="3816" spans="1:3" ht="12.75">
      <c r="A3816" s="51" t="s">
        <v>544</v>
      </c>
      <c r="B3816" s="52"/>
      <c r="C3816" s="14"/>
    </row>
    <row r="3817" spans="1:3" ht="25.5" customHeight="1" thickBot="1">
      <c r="A3817" s="82" t="s">
        <v>158</v>
      </c>
      <c r="B3817" s="83"/>
      <c r="C3817" s="84"/>
    </row>
    <row r="3818" spans="1:12" ht="13.5" customHeight="1" thickBot="1">
      <c r="A3818" s="1">
        <v>613</v>
      </c>
      <c r="B3818" s="2" t="s">
        <v>1373</v>
      </c>
      <c r="C3818" s="55" t="s">
        <v>1779</v>
      </c>
      <c r="D3818" s="6">
        <v>1</v>
      </c>
      <c r="E3818" s="6">
        <v>2</v>
      </c>
      <c r="G3818" s="6" t="s">
        <v>2212</v>
      </c>
      <c r="H3818" s="6" t="s">
        <v>727</v>
      </c>
      <c r="I3818" s="6" t="s">
        <v>2092</v>
      </c>
      <c r="J3818" s="6" t="s">
        <v>390</v>
      </c>
      <c r="K3818" s="6" t="s">
        <v>1219</v>
      </c>
      <c r="L3818" s="6" t="s">
        <v>1385</v>
      </c>
    </row>
    <row r="3819" spans="1:3" ht="12.75">
      <c r="A3819" s="9"/>
      <c r="B3819" s="10" t="s">
        <v>541</v>
      </c>
      <c r="C3819" s="11" t="str">
        <f>I3818</f>
        <v>Dec (-32767=-5V, 32767=+5V)</v>
      </c>
    </row>
    <row r="3820" spans="1:3" ht="12.75">
      <c r="A3820" s="12"/>
      <c r="B3820" s="13" t="s">
        <v>1069</v>
      </c>
      <c r="C3820" s="14" t="str">
        <f>IF(G3818="HK_VALID","Valid","Invalid")</f>
        <v>Invalid</v>
      </c>
    </row>
    <row r="3821" spans="1:3" ht="12.75">
      <c r="A3821" s="12"/>
      <c r="B3821" s="13" t="s">
        <v>542</v>
      </c>
      <c r="C3821" s="14" t="s">
        <v>1376</v>
      </c>
    </row>
    <row r="3822" spans="1:3" ht="12.75">
      <c r="A3822" s="12"/>
      <c r="B3822" s="13" t="s">
        <v>607</v>
      </c>
      <c r="C3822" s="14" t="str">
        <f>IF(H3818="HK_ALL","All HK modes",IF(H3818="HK_DIAG","Diag HK Only","Nominal HK Only"))</f>
        <v>Diag HK Only</v>
      </c>
    </row>
    <row r="3823" spans="1:3" ht="12.75">
      <c r="A3823" s="16"/>
      <c r="B3823" s="17" t="s">
        <v>543</v>
      </c>
      <c r="C3823" s="3">
        <f>E3818</f>
        <v>2</v>
      </c>
    </row>
    <row r="3824" spans="1:3" ht="12.75">
      <c r="A3824" s="51" t="s">
        <v>544</v>
      </c>
      <c r="B3824" s="52"/>
      <c r="C3824" s="14"/>
    </row>
    <row r="3825" spans="1:3" ht="25.5" customHeight="1" thickBot="1">
      <c r="A3825" s="82" t="s">
        <v>1593</v>
      </c>
      <c r="B3825" s="83"/>
      <c r="C3825" s="84"/>
    </row>
    <row r="3826" spans="1:12" ht="13.5" customHeight="1" thickBot="1">
      <c r="A3826" s="1">
        <v>614</v>
      </c>
      <c r="B3826" s="2" t="s">
        <v>1374</v>
      </c>
      <c r="C3826" s="55" t="s">
        <v>1779</v>
      </c>
      <c r="D3826" s="6">
        <v>1</v>
      </c>
      <c r="E3826" s="6">
        <v>2</v>
      </c>
      <c r="G3826" s="6" t="s">
        <v>2212</v>
      </c>
      <c r="H3826" s="6" t="s">
        <v>727</v>
      </c>
      <c r="I3826" s="6" t="s">
        <v>2092</v>
      </c>
      <c r="J3826" s="6" t="s">
        <v>390</v>
      </c>
      <c r="K3826" s="6" t="s">
        <v>1220</v>
      </c>
      <c r="L3826" s="6" t="s">
        <v>1385</v>
      </c>
    </row>
    <row r="3827" spans="1:3" ht="12.75">
      <c r="A3827" s="9"/>
      <c r="B3827" s="10" t="s">
        <v>541</v>
      </c>
      <c r="C3827" s="11" t="str">
        <f>I3826</f>
        <v>Dec (-32767=-5V, 32767=+5V)</v>
      </c>
    </row>
    <row r="3828" spans="1:3" ht="12.75">
      <c r="A3828" s="12"/>
      <c r="B3828" s="13" t="s">
        <v>1069</v>
      </c>
      <c r="C3828" s="14" t="str">
        <f>IF(G3826="HK_VALID","Valid","Invalid")</f>
        <v>Invalid</v>
      </c>
    </row>
    <row r="3829" spans="1:3" ht="12.75">
      <c r="A3829" s="12"/>
      <c r="B3829" s="13" t="s">
        <v>542</v>
      </c>
      <c r="C3829" s="14" t="s">
        <v>1376</v>
      </c>
    </row>
    <row r="3830" spans="1:3" ht="12.75">
      <c r="A3830" s="12"/>
      <c r="B3830" s="13" t="s">
        <v>607</v>
      </c>
      <c r="C3830" s="14" t="str">
        <f>IF(H3826="HK_ALL","All HK modes",IF(H3826="HK_DIAG","Diag HK Only","Nominal HK Only"))</f>
        <v>Diag HK Only</v>
      </c>
    </row>
    <row r="3831" spans="1:3" ht="12.75">
      <c r="A3831" s="16"/>
      <c r="B3831" s="17" t="s">
        <v>543</v>
      </c>
      <c r="C3831" s="3">
        <f>E3826</f>
        <v>2</v>
      </c>
    </row>
    <row r="3832" spans="1:3" ht="12.75">
      <c r="A3832" s="51" t="s">
        <v>544</v>
      </c>
      <c r="B3832" s="52"/>
      <c r="C3832" s="14"/>
    </row>
    <row r="3833" spans="1:3" ht="25.5" customHeight="1" thickBot="1">
      <c r="A3833" s="82" t="s">
        <v>1594</v>
      </c>
      <c r="B3833" s="83"/>
      <c r="C3833" s="84"/>
    </row>
    <row r="3834" spans="1:12" ht="13.5" customHeight="1" thickBot="1">
      <c r="A3834" s="1">
        <v>615</v>
      </c>
      <c r="B3834" s="2" t="s">
        <v>98</v>
      </c>
      <c r="C3834" s="55" t="s">
        <v>1779</v>
      </c>
      <c r="D3834" s="6">
        <v>1</v>
      </c>
      <c r="E3834" s="6">
        <v>2</v>
      </c>
      <c r="G3834" s="6" t="s">
        <v>2212</v>
      </c>
      <c r="H3834" s="6" t="s">
        <v>727</v>
      </c>
      <c r="I3834" s="6" t="s">
        <v>177</v>
      </c>
      <c r="J3834" s="6" t="s">
        <v>390</v>
      </c>
      <c r="K3834" s="6" t="s">
        <v>1221</v>
      </c>
      <c r="L3834" s="6" t="s">
        <v>1385</v>
      </c>
    </row>
    <row r="3835" spans="1:3" ht="12.75">
      <c r="A3835" s="9"/>
      <c r="B3835" s="10" t="s">
        <v>541</v>
      </c>
      <c r="C3835" s="11" t="str">
        <f>I3834</f>
        <v>Dec (-32767=-25V, 32767=+25V)</v>
      </c>
    </row>
    <row r="3836" spans="1:3" ht="12.75">
      <c r="A3836" s="12"/>
      <c r="B3836" s="13" t="s">
        <v>1069</v>
      </c>
      <c r="C3836" s="14" t="str">
        <f>IF(G3834="HK_VALID","Valid","Invalid")</f>
        <v>Invalid</v>
      </c>
    </row>
    <row r="3837" spans="1:3" ht="12.75">
      <c r="A3837" s="12"/>
      <c r="B3837" s="13" t="s">
        <v>542</v>
      </c>
      <c r="C3837" s="14" t="s">
        <v>1376</v>
      </c>
    </row>
    <row r="3838" spans="1:3" ht="12.75">
      <c r="A3838" s="12"/>
      <c r="B3838" s="13" t="s">
        <v>607</v>
      </c>
      <c r="C3838" s="14" t="str">
        <f>IF(H3834="HK_ALL","All HK modes",IF(H3834="HK_DIAG","Diag HK Only","Nominal HK Only"))</f>
        <v>Diag HK Only</v>
      </c>
    </row>
    <row r="3839" spans="1:3" ht="12.75">
      <c r="A3839" s="16"/>
      <c r="B3839" s="17" t="s">
        <v>543</v>
      </c>
      <c r="C3839" s="3">
        <f>E3834</f>
        <v>2</v>
      </c>
    </row>
    <row r="3840" spans="1:3" ht="12.75">
      <c r="A3840" s="51" t="s">
        <v>544</v>
      </c>
      <c r="B3840" s="52"/>
      <c r="C3840" s="14"/>
    </row>
    <row r="3841" spans="1:3" ht="25.5" customHeight="1" thickBot="1">
      <c r="A3841" s="82" t="s">
        <v>175</v>
      </c>
      <c r="B3841" s="83"/>
      <c r="C3841" s="84"/>
    </row>
    <row r="3842" spans="1:12" ht="13.5" customHeight="1" thickBot="1">
      <c r="A3842" s="1">
        <v>616</v>
      </c>
      <c r="B3842" s="2" t="s">
        <v>99</v>
      </c>
      <c r="C3842" s="55" t="s">
        <v>1779</v>
      </c>
      <c r="D3842" s="6">
        <v>1</v>
      </c>
      <c r="E3842" s="6">
        <v>2</v>
      </c>
      <c r="G3842" s="6" t="s">
        <v>2212</v>
      </c>
      <c r="H3842" s="6" t="s">
        <v>727</v>
      </c>
      <c r="I3842" s="6" t="s">
        <v>177</v>
      </c>
      <c r="J3842" s="6" t="s">
        <v>390</v>
      </c>
      <c r="K3842" s="6" t="s">
        <v>1228</v>
      </c>
      <c r="L3842" s="6" t="s">
        <v>1385</v>
      </c>
    </row>
    <row r="3843" spans="1:3" ht="12.75">
      <c r="A3843" s="9"/>
      <c r="B3843" s="10" t="s">
        <v>541</v>
      </c>
      <c r="C3843" s="11" t="str">
        <f>I3842</f>
        <v>Dec (-32767=-25V, 32767=+25V)</v>
      </c>
    </row>
    <row r="3844" spans="1:3" ht="12.75">
      <c r="A3844" s="12"/>
      <c r="B3844" s="13" t="s">
        <v>1069</v>
      </c>
      <c r="C3844" s="14" t="str">
        <f>IF(G3842="HK_VALID","Valid","Invalid")</f>
        <v>Invalid</v>
      </c>
    </row>
    <row r="3845" spans="1:3" ht="12.75">
      <c r="A3845" s="12"/>
      <c r="B3845" s="13" t="s">
        <v>542</v>
      </c>
      <c r="C3845" s="14" t="s">
        <v>1376</v>
      </c>
    </row>
    <row r="3846" spans="1:3" ht="12.75">
      <c r="A3846" s="12"/>
      <c r="B3846" s="13" t="s">
        <v>607</v>
      </c>
      <c r="C3846" s="14" t="str">
        <f>IF(H3842="HK_ALL","All HK modes",IF(H3842="HK_DIAG","Diag HK Only","Nominal HK Only"))</f>
        <v>Diag HK Only</v>
      </c>
    </row>
    <row r="3847" spans="1:3" ht="12.75">
      <c r="A3847" s="16"/>
      <c r="B3847" s="17" t="s">
        <v>543</v>
      </c>
      <c r="C3847" s="3">
        <f>E3842</f>
        <v>2</v>
      </c>
    </row>
    <row r="3848" spans="1:3" ht="12.75">
      <c r="A3848" s="51" t="s">
        <v>544</v>
      </c>
      <c r="B3848" s="52"/>
      <c r="C3848" s="14"/>
    </row>
    <row r="3849" spans="1:3" ht="25.5" customHeight="1" thickBot="1">
      <c r="A3849" s="82" t="s">
        <v>176</v>
      </c>
      <c r="B3849" s="83"/>
      <c r="C3849" s="84"/>
    </row>
    <row r="3850" spans="1:12" ht="13.5" customHeight="1" thickBot="1">
      <c r="A3850" s="1">
        <v>617</v>
      </c>
      <c r="B3850" s="2" t="s">
        <v>210</v>
      </c>
      <c r="C3850" s="55" t="s">
        <v>1779</v>
      </c>
      <c r="D3850" s="6">
        <v>1</v>
      </c>
      <c r="E3850" s="6">
        <v>2</v>
      </c>
      <c r="G3850" s="6" t="s">
        <v>2212</v>
      </c>
      <c r="H3850" s="6" t="s">
        <v>727</v>
      </c>
      <c r="I3850" s="6" t="s">
        <v>2093</v>
      </c>
      <c r="J3850" s="6" t="s">
        <v>390</v>
      </c>
      <c r="K3850" s="6" t="s">
        <v>1229</v>
      </c>
      <c r="L3850" s="6" t="s">
        <v>1385</v>
      </c>
    </row>
    <row r="3851" spans="1:3" ht="12.75">
      <c r="A3851" s="9"/>
      <c r="B3851" s="10" t="s">
        <v>541</v>
      </c>
      <c r="C3851" s="11" t="str">
        <f>I3850</f>
        <v>Dec (-32767=-10V, 32767=+10V)</v>
      </c>
    </row>
    <row r="3852" spans="1:3" ht="12.75">
      <c r="A3852" s="12"/>
      <c r="B3852" s="13" t="s">
        <v>1069</v>
      </c>
      <c r="C3852" s="14" t="str">
        <f>IF(G3850="HK_VALID","Valid","Invalid")</f>
        <v>Invalid</v>
      </c>
    </row>
    <row r="3853" spans="1:3" ht="12.75">
      <c r="A3853" s="12"/>
      <c r="B3853" s="13" t="s">
        <v>542</v>
      </c>
      <c r="C3853" s="14" t="s">
        <v>1376</v>
      </c>
    </row>
    <row r="3854" spans="1:3" ht="12.75">
      <c r="A3854" s="12"/>
      <c r="B3854" s="13" t="s">
        <v>607</v>
      </c>
      <c r="C3854" s="14" t="str">
        <f>IF(H3850="HK_ALL","All HK modes",IF(H3850="HK_DIAG","Diag HK Only","Nominal HK Only"))</f>
        <v>Diag HK Only</v>
      </c>
    </row>
    <row r="3855" spans="1:3" ht="12.75">
      <c r="A3855" s="16"/>
      <c r="B3855" s="17" t="s">
        <v>543</v>
      </c>
      <c r="C3855" s="3">
        <f>E3850</f>
        <v>2</v>
      </c>
    </row>
    <row r="3856" spans="1:3" ht="12.75">
      <c r="A3856" s="51" t="s">
        <v>544</v>
      </c>
      <c r="B3856" s="52"/>
      <c r="C3856" s="14"/>
    </row>
    <row r="3857" spans="1:3" ht="25.5" customHeight="1" thickBot="1">
      <c r="A3857" s="82" t="s">
        <v>1312</v>
      </c>
      <c r="B3857" s="83"/>
      <c r="C3857" s="84"/>
    </row>
    <row r="3858" spans="1:12" ht="13.5" customHeight="1" thickBot="1">
      <c r="A3858" s="1">
        <v>618</v>
      </c>
      <c r="B3858" s="2" t="s">
        <v>211</v>
      </c>
      <c r="C3858" s="55" t="s">
        <v>1779</v>
      </c>
      <c r="D3858" s="6">
        <v>1</v>
      </c>
      <c r="E3858" s="6">
        <v>2</v>
      </c>
      <c r="G3858" s="6" t="s">
        <v>2212</v>
      </c>
      <c r="H3858" s="6" t="s">
        <v>727</v>
      </c>
      <c r="I3858" s="6" t="s">
        <v>2093</v>
      </c>
      <c r="J3858" s="6" t="s">
        <v>390</v>
      </c>
      <c r="K3858" s="6" t="s">
        <v>1230</v>
      </c>
      <c r="L3858" s="6" t="s">
        <v>1385</v>
      </c>
    </row>
    <row r="3859" spans="1:3" ht="12.75">
      <c r="A3859" s="9"/>
      <c r="B3859" s="10" t="s">
        <v>541</v>
      </c>
      <c r="C3859" s="11" t="str">
        <f>I3858</f>
        <v>Dec (-32767=-10V, 32767=+10V)</v>
      </c>
    </row>
    <row r="3860" spans="1:3" ht="12.75">
      <c r="A3860" s="12"/>
      <c r="B3860" s="13" t="s">
        <v>1069</v>
      </c>
      <c r="C3860" s="14" t="str">
        <f>IF(G3858="HK_VALID","Valid","Invalid")</f>
        <v>Invalid</v>
      </c>
    </row>
    <row r="3861" spans="1:3" ht="12.75">
      <c r="A3861" s="12"/>
      <c r="B3861" s="13" t="s">
        <v>542</v>
      </c>
      <c r="C3861" s="14" t="s">
        <v>1376</v>
      </c>
    </row>
    <row r="3862" spans="1:3" ht="12.75">
      <c r="A3862" s="12"/>
      <c r="B3862" s="13" t="s">
        <v>607</v>
      </c>
      <c r="C3862" s="14" t="str">
        <f>IF(H3858="HK_ALL","All HK modes",IF(H3858="HK_DIAG","Diag HK Only","Nominal HK Only"))</f>
        <v>Diag HK Only</v>
      </c>
    </row>
    <row r="3863" spans="1:3" ht="12.75">
      <c r="A3863" s="16"/>
      <c r="B3863" s="17" t="s">
        <v>543</v>
      </c>
      <c r="C3863" s="3">
        <f>E3858</f>
        <v>2</v>
      </c>
    </row>
    <row r="3864" spans="1:3" ht="12.75">
      <c r="A3864" s="51" t="s">
        <v>544</v>
      </c>
      <c r="B3864" s="52"/>
      <c r="C3864" s="14"/>
    </row>
    <row r="3865" spans="1:3" ht="25.5" customHeight="1" thickBot="1">
      <c r="A3865" s="82" t="s">
        <v>1314</v>
      </c>
      <c r="B3865" s="83"/>
      <c r="C3865" s="84"/>
    </row>
    <row r="3866" spans="1:12" ht="13.5" customHeight="1" thickBot="1">
      <c r="A3866" s="1">
        <v>619</v>
      </c>
      <c r="B3866" s="2" t="s">
        <v>420</v>
      </c>
      <c r="C3866" s="61"/>
      <c r="D3866" s="6">
        <v>1</v>
      </c>
      <c r="E3866" s="6">
        <v>2</v>
      </c>
      <c r="G3866" s="6" t="s">
        <v>1381</v>
      </c>
      <c r="H3866" s="6" t="s">
        <v>727</v>
      </c>
      <c r="I3866" s="6" t="s">
        <v>2169</v>
      </c>
      <c r="J3866" s="6" t="s">
        <v>390</v>
      </c>
      <c r="K3866" s="6" t="s">
        <v>1763</v>
      </c>
      <c r="L3866" s="6" t="s">
        <v>1385</v>
      </c>
    </row>
    <row r="3867" spans="1:3" ht="12.75">
      <c r="A3867" s="9"/>
      <c r="B3867" s="10" t="s">
        <v>541</v>
      </c>
      <c r="C3867" s="11" t="str">
        <f>I3866</f>
        <v>Decimal (+/-32767=-14,54mV)</v>
      </c>
    </row>
    <row r="3868" spans="1:3" ht="12.75">
      <c r="A3868" s="12"/>
      <c r="B3868" s="13" t="s">
        <v>1069</v>
      </c>
      <c r="C3868" s="14" t="str">
        <f>IF(G3866="HK_VALID","Valid","Invalid")</f>
        <v>Valid</v>
      </c>
    </row>
    <row r="3869" spans="1:3" ht="12.75">
      <c r="A3869" s="12"/>
      <c r="B3869" s="13" t="s">
        <v>542</v>
      </c>
      <c r="C3869" s="14" t="s">
        <v>230</v>
      </c>
    </row>
    <row r="3870" spans="1:3" ht="12.75">
      <c r="A3870" s="12"/>
      <c r="B3870" s="13" t="s">
        <v>607</v>
      </c>
      <c r="C3870" s="14" t="str">
        <f>IF(H3866="HK_ALL","All HK modes",IF(H3866="HK_DIAG","Diag HK Only","Nominal HK Only"))</f>
        <v>Diag HK Only</v>
      </c>
    </row>
    <row r="3871" spans="1:3" ht="12.75">
      <c r="A3871" s="16"/>
      <c r="B3871" s="17" t="s">
        <v>543</v>
      </c>
      <c r="C3871" s="3">
        <f>E3866</f>
        <v>2</v>
      </c>
    </row>
    <row r="3872" spans="1:3" ht="12.75">
      <c r="A3872" s="51" t="s">
        <v>544</v>
      </c>
      <c r="B3872" s="52"/>
      <c r="C3872" s="14"/>
    </row>
    <row r="3873" spans="1:3" ht="25.5" customHeight="1" thickBot="1">
      <c r="A3873" s="82" t="s">
        <v>1769</v>
      </c>
      <c r="B3873" s="83"/>
      <c r="C3873" s="84"/>
    </row>
    <row r="3874" spans="1:12" ht="13.5" customHeight="1" thickBot="1">
      <c r="A3874" s="1">
        <v>620</v>
      </c>
      <c r="B3874" s="2" t="s">
        <v>421</v>
      </c>
      <c r="C3874" s="61"/>
      <c r="D3874" s="6">
        <v>1</v>
      </c>
      <c r="E3874" s="6">
        <v>2</v>
      </c>
      <c r="G3874" s="6" t="s">
        <v>1381</v>
      </c>
      <c r="H3874" s="6" t="s">
        <v>727</v>
      </c>
      <c r="I3874" s="6" t="s">
        <v>2170</v>
      </c>
      <c r="J3874" s="6" t="s">
        <v>390</v>
      </c>
      <c r="K3874" s="6" t="s">
        <v>1762</v>
      </c>
      <c r="L3874" s="6" t="s">
        <v>1385</v>
      </c>
    </row>
    <row r="3875" spans="1:3" ht="12.75">
      <c r="A3875" s="9"/>
      <c r="B3875" s="10" t="s">
        <v>541</v>
      </c>
      <c r="C3875" s="11" t="str">
        <f>I3874</f>
        <v>Decimal (+/-32767=-14,45mV)</v>
      </c>
    </row>
    <row r="3876" spans="1:3" ht="12.75">
      <c r="A3876" s="12"/>
      <c r="B3876" s="13" t="s">
        <v>1069</v>
      </c>
      <c r="C3876" s="14" t="str">
        <f>IF(G3874="HK_VALID","Valid","Invalid")</f>
        <v>Valid</v>
      </c>
    </row>
    <row r="3877" spans="1:3" ht="12.75">
      <c r="A3877" s="12"/>
      <c r="B3877" s="13" t="s">
        <v>542</v>
      </c>
      <c r="C3877" s="14" t="s">
        <v>230</v>
      </c>
    </row>
    <row r="3878" spans="1:3" ht="12.75">
      <c r="A3878" s="12"/>
      <c r="B3878" s="13" t="s">
        <v>607</v>
      </c>
      <c r="C3878" s="14" t="str">
        <f>IF(H3874="HK_ALL","All HK modes",IF(H3874="HK_DIAG","Diag HK Only","Nominal HK Only"))</f>
        <v>Diag HK Only</v>
      </c>
    </row>
    <row r="3879" spans="1:3" ht="12.75">
      <c r="A3879" s="16"/>
      <c r="B3879" s="17" t="s">
        <v>543</v>
      </c>
      <c r="C3879" s="3">
        <f>E3874</f>
        <v>2</v>
      </c>
    </row>
    <row r="3880" spans="1:3" ht="12.75">
      <c r="A3880" s="51" t="s">
        <v>544</v>
      </c>
      <c r="B3880" s="52"/>
      <c r="C3880" s="14"/>
    </row>
    <row r="3881" spans="1:3" ht="25.5" customHeight="1" thickBot="1">
      <c r="A3881" s="82" t="s">
        <v>1770</v>
      </c>
      <c r="B3881" s="83"/>
      <c r="C3881" s="84"/>
    </row>
    <row r="3882" spans="1:12" ht="13.5" customHeight="1" thickBot="1">
      <c r="A3882" s="1">
        <v>621</v>
      </c>
      <c r="B3882" s="2" t="s">
        <v>422</v>
      </c>
      <c r="C3882" s="61"/>
      <c r="D3882" s="6">
        <v>1</v>
      </c>
      <c r="E3882" s="6">
        <v>2</v>
      </c>
      <c r="G3882" s="6" t="s">
        <v>1381</v>
      </c>
      <c r="H3882" s="6" t="s">
        <v>727</v>
      </c>
      <c r="I3882" s="6" t="s">
        <v>2171</v>
      </c>
      <c r="J3882" s="6" t="s">
        <v>390</v>
      </c>
      <c r="K3882" s="6" t="s">
        <v>1768</v>
      </c>
      <c r="L3882" s="6" t="s">
        <v>1385</v>
      </c>
    </row>
    <row r="3883" spans="1:3" ht="12.75">
      <c r="A3883" s="9"/>
      <c r="B3883" s="10" t="s">
        <v>541</v>
      </c>
      <c r="C3883" s="11" t="str">
        <f>I3882</f>
        <v>Decimal (+/-32767=-14,50mV)</v>
      </c>
    </row>
    <row r="3884" spans="1:3" ht="12.75">
      <c r="A3884" s="12"/>
      <c r="B3884" s="13" t="s">
        <v>1069</v>
      </c>
      <c r="C3884" s="14" t="str">
        <f>IF(G3882="HK_VALID","Valid","Invalid")</f>
        <v>Valid</v>
      </c>
    </row>
    <row r="3885" spans="1:3" ht="12.75">
      <c r="A3885" s="12"/>
      <c r="B3885" s="13" t="s">
        <v>542</v>
      </c>
      <c r="C3885" s="14" t="s">
        <v>230</v>
      </c>
    </row>
    <row r="3886" spans="1:3" ht="12.75">
      <c r="A3886" s="12"/>
      <c r="B3886" s="13" t="s">
        <v>607</v>
      </c>
      <c r="C3886" s="14" t="str">
        <f>IF(H3882="HK_ALL","All HK modes",IF(H3882="HK_DIAG","Diag HK Only","Nominal HK Only"))</f>
        <v>Diag HK Only</v>
      </c>
    </row>
    <row r="3887" spans="1:3" ht="12.75">
      <c r="A3887" s="16"/>
      <c r="B3887" s="17" t="s">
        <v>543</v>
      </c>
      <c r="C3887" s="3">
        <f>E3882</f>
        <v>2</v>
      </c>
    </row>
    <row r="3888" spans="1:3" ht="12.75">
      <c r="A3888" s="51" t="s">
        <v>544</v>
      </c>
      <c r="B3888" s="52"/>
      <c r="C3888" s="14"/>
    </row>
    <row r="3889" spans="1:3" ht="25.5" customHeight="1" thickBot="1">
      <c r="A3889" s="82" t="s">
        <v>1775</v>
      </c>
      <c r="B3889" s="83"/>
      <c r="C3889" s="84"/>
    </row>
    <row r="3890" spans="1:12" ht="13.5" customHeight="1" thickBot="1">
      <c r="A3890" s="1">
        <v>622</v>
      </c>
      <c r="B3890" s="2" t="s">
        <v>423</v>
      </c>
      <c r="C3890" s="61"/>
      <c r="D3890" s="6">
        <v>1</v>
      </c>
      <c r="E3890" s="6">
        <v>2</v>
      </c>
      <c r="G3890" s="6" t="s">
        <v>1381</v>
      </c>
      <c r="H3890" s="6" t="s">
        <v>727</v>
      </c>
      <c r="I3890" s="6" t="s">
        <v>2173</v>
      </c>
      <c r="J3890" s="6" t="s">
        <v>390</v>
      </c>
      <c r="K3890" s="6" t="s">
        <v>1764</v>
      </c>
      <c r="L3890" s="6" t="s">
        <v>1385</v>
      </c>
    </row>
    <row r="3891" spans="1:3" ht="12.75">
      <c r="A3891" s="9"/>
      <c r="B3891" s="10" t="s">
        <v>541</v>
      </c>
      <c r="C3891" s="11" t="str">
        <f>I3890</f>
        <v>Decimal (+/-32767=-14,51mV)</v>
      </c>
    </row>
    <row r="3892" spans="1:3" ht="12.75">
      <c r="A3892" s="12"/>
      <c r="B3892" s="13" t="s">
        <v>1069</v>
      </c>
      <c r="C3892" s="14" t="str">
        <f>IF(G3890="HK_VALID","Valid","Invalid")</f>
        <v>Valid</v>
      </c>
    </row>
    <row r="3893" spans="1:3" ht="12.75">
      <c r="A3893" s="12"/>
      <c r="B3893" s="13" t="s">
        <v>542</v>
      </c>
      <c r="C3893" s="14" t="s">
        <v>230</v>
      </c>
    </row>
    <row r="3894" spans="1:3" ht="12.75">
      <c r="A3894" s="12"/>
      <c r="B3894" s="13" t="s">
        <v>607</v>
      </c>
      <c r="C3894" s="14" t="str">
        <f>IF(H3890="HK_ALL","All HK modes",IF(H3890="HK_DIAG","Diag HK Only","Nominal HK Only"))</f>
        <v>Diag HK Only</v>
      </c>
    </row>
    <row r="3895" spans="1:3" ht="12.75">
      <c r="A3895" s="16"/>
      <c r="B3895" s="17" t="s">
        <v>543</v>
      </c>
      <c r="C3895" s="3">
        <f>E3890</f>
        <v>2</v>
      </c>
    </row>
    <row r="3896" spans="1:3" ht="12.75">
      <c r="A3896" s="51" t="s">
        <v>544</v>
      </c>
      <c r="B3896" s="52"/>
      <c r="C3896" s="14"/>
    </row>
    <row r="3897" spans="1:3" ht="25.5" customHeight="1" thickBot="1">
      <c r="A3897" s="82" t="s">
        <v>1774</v>
      </c>
      <c r="B3897" s="83"/>
      <c r="C3897" s="84"/>
    </row>
    <row r="3898" spans="1:12" ht="13.5" customHeight="1" thickBot="1">
      <c r="A3898" s="1">
        <v>623</v>
      </c>
      <c r="B3898" s="2" t="s">
        <v>424</v>
      </c>
      <c r="C3898" s="61"/>
      <c r="D3898" s="6">
        <v>1</v>
      </c>
      <c r="E3898" s="6">
        <v>2</v>
      </c>
      <c r="G3898" s="6" t="s">
        <v>1381</v>
      </c>
      <c r="H3898" s="6" t="s">
        <v>727</v>
      </c>
      <c r="I3898" s="6" t="s">
        <v>2171</v>
      </c>
      <c r="J3898" s="6" t="s">
        <v>390</v>
      </c>
      <c r="K3898" s="6" t="s">
        <v>1766</v>
      </c>
      <c r="L3898" s="6" t="s">
        <v>1385</v>
      </c>
    </row>
    <row r="3899" spans="1:3" ht="12.75">
      <c r="A3899" s="9"/>
      <c r="B3899" s="10" t="s">
        <v>541</v>
      </c>
      <c r="C3899" s="11" t="str">
        <f>I3898</f>
        <v>Decimal (+/-32767=-14,50mV)</v>
      </c>
    </row>
    <row r="3900" spans="1:3" ht="12.75">
      <c r="A3900" s="12"/>
      <c r="B3900" s="13" t="s">
        <v>1069</v>
      </c>
      <c r="C3900" s="14" t="str">
        <f>IF(G3898="HK_VALID","Valid","Invalid")</f>
        <v>Valid</v>
      </c>
    </row>
    <row r="3901" spans="1:3" ht="12.75">
      <c r="A3901" s="12"/>
      <c r="B3901" s="13" t="s">
        <v>542</v>
      </c>
      <c r="C3901" s="14" t="s">
        <v>230</v>
      </c>
    </row>
    <row r="3902" spans="1:3" ht="12.75">
      <c r="A3902" s="12"/>
      <c r="B3902" s="13" t="s">
        <v>607</v>
      </c>
      <c r="C3902" s="14" t="str">
        <f>IF(H3898="HK_ALL","All HK modes",IF(H3898="HK_DIAG","Diag HK Only","Nominal HK Only"))</f>
        <v>Diag HK Only</v>
      </c>
    </row>
    <row r="3903" spans="1:3" ht="12.75">
      <c r="A3903" s="16"/>
      <c r="B3903" s="17" t="s">
        <v>543</v>
      </c>
      <c r="C3903" s="3">
        <f>E3898</f>
        <v>2</v>
      </c>
    </row>
    <row r="3904" spans="1:3" ht="12.75">
      <c r="A3904" s="51" t="s">
        <v>544</v>
      </c>
      <c r="B3904" s="52"/>
      <c r="C3904" s="14"/>
    </row>
    <row r="3905" spans="1:3" ht="25.5" customHeight="1" thickBot="1">
      <c r="A3905" s="82" t="s">
        <v>1773</v>
      </c>
      <c r="B3905" s="83"/>
      <c r="C3905" s="84"/>
    </row>
    <row r="3906" spans="1:12" ht="13.5" customHeight="1" thickBot="1">
      <c r="A3906" s="1">
        <v>624</v>
      </c>
      <c r="B3906" s="2" t="s">
        <v>425</v>
      </c>
      <c r="C3906" s="61"/>
      <c r="D3906" s="6">
        <v>1</v>
      </c>
      <c r="E3906" s="6">
        <v>2</v>
      </c>
      <c r="G3906" s="6" t="s">
        <v>1381</v>
      </c>
      <c r="H3906" s="6" t="s">
        <v>727</v>
      </c>
      <c r="I3906" s="6" t="s">
        <v>2172</v>
      </c>
      <c r="J3906" s="6" t="s">
        <v>390</v>
      </c>
      <c r="K3906" s="6" t="s">
        <v>1767</v>
      </c>
      <c r="L3906" s="6" t="s">
        <v>1385</v>
      </c>
    </row>
    <row r="3907" spans="1:3" ht="12.75">
      <c r="A3907" s="9"/>
      <c r="B3907" s="10" t="s">
        <v>541</v>
      </c>
      <c r="C3907" s="11" t="str">
        <f>I3906</f>
        <v>Decimal (+/-32767=-14,55mV)</v>
      </c>
    </row>
    <row r="3908" spans="1:3" ht="12.75">
      <c r="A3908" s="12"/>
      <c r="B3908" s="13" t="s">
        <v>1069</v>
      </c>
      <c r="C3908" s="14" t="str">
        <f>IF(G3906="HK_VALID","Valid","Invalid")</f>
        <v>Valid</v>
      </c>
    </row>
    <row r="3909" spans="1:3" ht="12.75">
      <c r="A3909" s="12"/>
      <c r="B3909" s="13" t="s">
        <v>542</v>
      </c>
      <c r="C3909" s="14" t="s">
        <v>230</v>
      </c>
    </row>
    <row r="3910" spans="1:3" ht="12.75">
      <c r="A3910" s="12"/>
      <c r="B3910" s="13" t="s">
        <v>607</v>
      </c>
      <c r="C3910" s="14" t="str">
        <f>IF(H3906="HK_ALL","All HK modes",IF(H3906="HK_DIAG","Diag HK Only","Nominal HK Only"))</f>
        <v>Diag HK Only</v>
      </c>
    </row>
    <row r="3911" spans="1:3" ht="12.75">
      <c r="A3911" s="16"/>
      <c r="B3911" s="17" t="s">
        <v>543</v>
      </c>
      <c r="C3911" s="3">
        <f>E3906</f>
        <v>2</v>
      </c>
    </row>
    <row r="3912" spans="1:3" ht="12.75">
      <c r="A3912" s="51" t="s">
        <v>544</v>
      </c>
      <c r="B3912" s="52"/>
      <c r="C3912" s="14"/>
    </row>
    <row r="3913" spans="1:3" ht="25.5" customHeight="1" thickBot="1">
      <c r="A3913" s="82" t="s">
        <v>1772</v>
      </c>
      <c r="B3913" s="83"/>
      <c r="C3913" s="84"/>
    </row>
    <row r="3914" spans="1:12" ht="13.5" customHeight="1" thickBot="1">
      <c r="A3914" s="1">
        <v>625</v>
      </c>
      <c r="B3914" s="2" t="s">
        <v>1761</v>
      </c>
      <c r="C3914" s="61"/>
      <c r="D3914" s="6">
        <v>1</v>
      </c>
      <c r="E3914" s="6">
        <v>2</v>
      </c>
      <c r="G3914" s="6" t="s">
        <v>1381</v>
      </c>
      <c r="H3914" s="6" t="s">
        <v>727</v>
      </c>
      <c r="I3914" s="6" t="s">
        <v>2171</v>
      </c>
      <c r="J3914" s="6" t="s">
        <v>390</v>
      </c>
      <c r="K3914" s="6" t="s">
        <v>1765</v>
      </c>
      <c r="L3914" s="6" t="s">
        <v>1385</v>
      </c>
    </row>
    <row r="3915" spans="1:3" ht="12.75">
      <c r="A3915" s="9"/>
      <c r="B3915" s="10" t="s">
        <v>541</v>
      </c>
      <c r="C3915" s="11" t="str">
        <f>I3914</f>
        <v>Decimal (+/-32767=-14,50mV)</v>
      </c>
    </row>
    <row r="3916" spans="1:3" ht="12.75">
      <c r="A3916" s="12"/>
      <c r="B3916" s="13" t="s">
        <v>1069</v>
      </c>
      <c r="C3916" s="14" t="str">
        <f>IF(G3914="HK_VALID","Valid","Invalid")</f>
        <v>Valid</v>
      </c>
    </row>
    <row r="3917" spans="1:3" ht="12.75">
      <c r="A3917" s="12"/>
      <c r="B3917" s="13" t="s">
        <v>542</v>
      </c>
      <c r="C3917" s="14" t="s">
        <v>230</v>
      </c>
    </row>
    <row r="3918" spans="1:3" ht="12.75">
      <c r="A3918" s="12"/>
      <c r="B3918" s="13" t="s">
        <v>607</v>
      </c>
      <c r="C3918" s="14" t="str">
        <f>IF(H3914="HK_ALL","All HK modes",IF(H3914="HK_DIAG","Diag HK Only","Nominal HK Only"))</f>
        <v>Diag HK Only</v>
      </c>
    </row>
    <row r="3919" spans="1:3" ht="12.75">
      <c r="A3919" s="16"/>
      <c r="B3919" s="17" t="s">
        <v>543</v>
      </c>
      <c r="C3919" s="3">
        <f>E3914</f>
        <v>2</v>
      </c>
    </row>
    <row r="3920" spans="1:3" ht="12.75">
      <c r="A3920" s="51" t="s">
        <v>544</v>
      </c>
      <c r="B3920" s="52"/>
      <c r="C3920" s="14"/>
    </row>
    <row r="3921" spans="1:3" ht="25.5" customHeight="1" thickBot="1">
      <c r="A3921" s="82" t="s">
        <v>1771</v>
      </c>
      <c r="B3921" s="83"/>
      <c r="C3921" s="84"/>
    </row>
    <row r="3922" spans="1:12" ht="13.5" customHeight="1" thickBot="1">
      <c r="A3922" s="1">
        <v>626</v>
      </c>
      <c r="B3922" s="2" t="s">
        <v>851</v>
      </c>
      <c r="C3922" s="61"/>
      <c r="D3922" s="6">
        <v>1</v>
      </c>
      <c r="E3922" s="6">
        <v>4</v>
      </c>
      <c r="G3922" s="6" t="s">
        <v>1381</v>
      </c>
      <c r="H3922" s="6" t="s">
        <v>727</v>
      </c>
      <c r="I3922" s="6" t="s">
        <v>932</v>
      </c>
      <c r="J3922" s="6" t="s">
        <v>390</v>
      </c>
      <c r="K3922" s="6" t="s">
        <v>986</v>
      </c>
      <c r="L3922" s="6" t="s">
        <v>1385</v>
      </c>
    </row>
    <row r="3923" spans="1:3" ht="12.75">
      <c r="A3923" s="9"/>
      <c r="B3923" s="10" t="s">
        <v>541</v>
      </c>
      <c r="C3923" s="11" t="str">
        <f>I3922</f>
        <v>Decimal</v>
      </c>
    </row>
    <row r="3924" spans="1:3" ht="12.75">
      <c r="A3924" s="12"/>
      <c r="B3924" s="13" t="s">
        <v>1069</v>
      </c>
      <c r="C3924" s="14" t="str">
        <f>IF(G3922="HK_VALID","Valid","Invalid")</f>
        <v>Valid</v>
      </c>
    </row>
    <row r="3925" spans="1:3" ht="12.75">
      <c r="A3925" s="12"/>
      <c r="B3925" s="13" t="s">
        <v>542</v>
      </c>
      <c r="C3925" s="14" t="s">
        <v>230</v>
      </c>
    </row>
    <row r="3926" spans="1:3" ht="12.75">
      <c r="A3926" s="12"/>
      <c r="B3926" s="13" t="s">
        <v>607</v>
      </c>
      <c r="C3926" s="14" t="str">
        <f>IF(H3922="HK_ALL","All HK modes",IF(H3922="HK_DIAG","Diag HK Only","Nominal HK Only"))</f>
        <v>Diag HK Only</v>
      </c>
    </row>
    <row r="3927" spans="1:3" ht="12.75">
      <c r="A3927" s="16"/>
      <c r="B3927" s="17" t="s">
        <v>543</v>
      </c>
      <c r="C3927" s="3">
        <f>E3922</f>
        <v>4</v>
      </c>
    </row>
    <row r="3928" spans="1:3" ht="12.75">
      <c r="A3928" s="51" t="s">
        <v>544</v>
      </c>
      <c r="B3928" s="52"/>
      <c r="C3928" s="14"/>
    </row>
    <row r="3929" spans="1:3" ht="25.5" customHeight="1" thickBot="1">
      <c r="A3929" s="82" t="s">
        <v>230</v>
      </c>
      <c r="B3929" s="83"/>
      <c r="C3929" s="84"/>
    </row>
    <row r="3930" spans="1:12" ht="13.5" customHeight="1" thickBot="1">
      <c r="A3930" s="1">
        <v>627</v>
      </c>
      <c r="B3930" s="2" t="s">
        <v>852</v>
      </c>
      <c r="C3930" s="61"/>
      <c r="D3930" s="6">
        <v>1</v>
      </c>
      <c r="E3930" s="6">
        <v>4</v>
      </c>
      <c r="G3930" s="6" t="s">
        <v>1381</v>
      </c>
      <c r="H3930" s="6" t="s">
        <v>727</v>
      </c>
      <c r="I3930" s="6" t="s">
        <v>932</v>
      </c>
      <c r="J3930" s="6" t="s">
        <v>390</v>
      </c>
      <c r="K3930" s="6" t="s">
        <v>987</v>
      </c>
      <c r="L3930" s="6" t="s">
        <v>1385</v>
      </c>
    </row>
    <row r="3931" spans="1:3" ht="12.75">
      <c r="A3931" s="9"/>
      <c r="B3931" s="10" t="s">
        <v>541</v>
      </c>
      <c r="C3931" s="11" t="str">
        <f>I3930</f>
        <v>Decimal</v>
      </c>
    </row>
    <row r="3932" spans="1:3" ht="12.75">
      <c r="A3932" s="12"/>
      <c r="B3932" s="13" t="s">
        <v>1069</v>
      </c>
      <c r="C3932" s="14" t="str">
        <f>IF(G3930="HK_VALID","Valid","Invalid")</f>
        <v>Valid</v>
      </c>
    </row>
    <row r="3933" spans="1:3" ht="12.75">
      <c r="A3933" s="12"/>
      <c r="B3933" s="13" t="s">
        <v>542</v>
      </c>
      <c r="C3933" s="14" t="s">
        <v>230</v>
      </c>
    </row>
    <row r="3934" spans="1:3" ht="12.75">
      <c r="A3934" s="12"/>
      <c r="B3934" s="13" t="s">
        <v>607</v>
      </c>
      <c r="C3934" s="14" t="str">
        <f>IF(H3930="HK_ALL","All HK modes",IF(H3930="HK_DIAG","Diag HK Only","Nominal HK Only"))</f>
        <v>Diag HK Only</v>
      </c>
    </row>
    <row r="3935" spans="1:3" ht="12.75">
      <c r="A3935" s="16"/>
      <c r="B3935" s="17" t="s">
        <v>543</v>
      </c>
      <c r="C3935" s="3">
        <f>E3930</f>
        <v>4</v>
      </c>
    </row>
    <row r="3936" spans="1:3" ht="12.75">
      <c r="A3936" s="51" t="s">
        <v>544</v>
      </c>
      <c r="B3936" s="52"/>
      <c r="C3936" s="14"/>
    </row>
    <row r="3937" spans="1:3" ht="25.5" customHeight="1" thickBot="1">
      <c r="A3937" s="82" t="s">
        <v>230</v>
      </c>
      <c r="B3937" s="83"/>
      <c r="C3937" s="84"/>
    </row>
    <row r="3938" spans="1:12" ht="13.5" customHeight="1" thickBot="1">
      <c r="A3938" s="1">
        <v>628</v>
      </c>
      <c r="B3938" s="2" t="s">
        <v>853</v>
      </c>
      <c r="C3938" s="61"/>
      <c r="D3938" s="6">
        <v>1</v>
      </c>
      <c r="E3938" s="6">
        <v>4</v>
      </c>
      <c r="G3938" s="6" t="s">
        <v>1381</v>
      </c>
      <c r="H3938" s="6" t="s">
        <v>727</v>
      </c>
      <c r="I3938" s="6" t="s">
        <v>932</v>
      </c>
      <c r="J3938" s="6" t="s">
        <v>390</v>
      </c>
      <c r="K3938" s="6" t="s">
        <v>988</v>
      </c>
      <c r="L3938" s="6" t="s">
        <v>1385</v>
      </c>
    </row>
    <row r="3939" spans="1:3" ht="12.75">
      <c r="A3939" s="9"/>
      <c r="B3939" s="10" t="s">
        <v>541</v>
      </c>
      <c r="C3939" s="11" t="str">
        <f>I3938</f>
        <v>Decimal</v>
      </c>
    </row>
    <row r="3940" spans="1:3" ht="12.75">
      <c r="A3940" s="12"/>
      <c r="B3940" s="13" t="s">
        <v>1069</v>
      </c>
      <c r="C3940" s="14" t="str">
        <f>IF(G3938="HK_VALID","Valid","Invalid")</f>
        <v>Valid</v>
      </c>
    </row>
    <row r="3941" spans="1:3" ht="12.75">
      <c r="A3941" s="12"/>
      <c r="B3941" s="13" t="s">
        <v>542</v>
      </c>
      <c r="C3941" s="14" t="s">
        <v>230</v>
      </c>
    </row>
    <row r="3942" spans="1:3" ht="12.75">
      <c r="A3942" s="12"/>
      <c r="B3942" s="13" t="s">
        <v>607</v>
      </c>
      <c r="C3942" s="14" t="str">
        <f>IF(H3938="HK_ALL","All HK modes",IF(H3938="HK_DIAG","Diag HK Only","Nominal HK Only"))</f>
        <v>Diag HK Only</v>
      </c>
    </row>
    <row r="3943" spans="1:3" ht="12.75">
      <c r="A3943" s="16"/>
      <c r="B3943" s="17" t="s">
        <v>543</v>
      </c>
      <c r="C3943" s="3">
        <f>E3938</f>
        <v>4</v>
      </c>
    </row>
    <row r="3944" spans="1:3" ht="12.75">
      <c r="A3944" s="51" t="s">
        <v>544</v>
      </c>
      <c r="B3944" s="52"/>
      <c r="C3944" s="14"/>
    </row>
    <row r="3945" spans="1:3" ht="25.5" customHeight="1" thickBot="1">
      <c r="A3945" s="82" t="s">
        <v>230</v>
      </c>
      <c r="B3945" s="83"/>
      <c r="C3945" s="84"/>
    </row>
    <row r="3946" spans="1:12" ht="13.5" customHeight="1" thickBot="1">
      <c r="A3946" s="1">
        <v>629</v>
      </c>
      <c r="B3946" s="2" t="s">
        <v>854</v>
      </c>
      <c r="C3946" s="61"/>
      <c r="D3946" s="6">
        <v>1</v>
      </c>
      <c r="E3946" s="6">
        <v>4</v>
      </c>
      <c r="G3946" s="6" t="s">
        <v>1381</v>
      </c>
      <c r="H3946" s="6" t="s">
        <v>727</v>
      </c>
      <c r="I3946" s="6" t="s">
        <v>932</v>
      </c>
      <c r="J3946" s="6" t="s">
        <v>390</v>
      </c>
      <c r="K3946" s="6" t="s">
        <v>989</v>
      </c>
      <c r="L3946" s="6" t="s">
        <v>1385</v>
      </c>
    </row>
    <row r="3947" spans="1:3" ht="12.75">
      <c r="A3947" s="9"/>
      <c r="B3947" s="10" t="s">
        <v>541</v>
      </c>
      <c r="C3947" s="11" t="str">
        <f>I3946</f>
        <v>Decimal</v>
      </c>
    </row>
    <row r="3948" spans="1:3" ht="12.75">
      <c r="A3948" s="12"/>
      <c r="B3948" s="13" t="s">
        <v>1069</v>
      </c>
      <c r="C3948" s="14" t="str">
        <f>IF(G3946="HK_VALID","Valid","Invalid")</f>
        <v>Valid</v>
      </c>
    </row>
    <row r="3949" spans="1:3" ht="12.75">
      <c r="A3949" s="12"/>
      <c r="B3949" s="13" t="s">
        <v>542</v>
      </c>
      <c r="C3949" s="14" t="s">
        <v>230</v>
      </c>
    </row>
    <row r="3950" spans="1:3" ht="12.75">
      <c r="A3950" s="12"/>
      <c r="B3950" s="13" t="s">
        <v>607</v>
      </c>
      <c r="C3950" s="14" t="str">
        <f>IF(H3946="HK_ALL","All HK modes",IF(H3946="HK_DIAG","Diag HK Only","Nominal HK Only"))</f>
        <v>Diag HK Only</v>
      </c>
    </row>
    <row r="3951" spans="1:3" ht="12.75">
      <c r="A3951" s="16"/>
      <c r="B3951" s="17" t="s">
        <v>543</v>
      </c>
      <c r="C3951" s="3">
        <f>E3946</f>
        <v>4</v>
      </c>
    </row>
    <row r="3952" spans="1:3" ht="12.75">
      <c r="A3952" s="51" t="s">
        <v>544</v>
      </c>
      <c r="B3952" s="52"/>
      <c r="C3952" s="14"/>
    </row>
    <row r="3953" spans="1:3" ht="25.5" customHeight="1" thickBot="1">
      <c r="A3953" s="82" t="s">
        <v>230</v>
      </c>
      <c r="B3953" s="83"/>
      <c r="C3953" s="84"/>
    </row>
    <row r="3954" spans="1:12" ht="13.5" customHeight="1" thickBot="1">
      <c r="A3954" s="1">
        <v>630</v>
      </c>
      <c r="B3954" s="2" t="s">
        <v>855</v>
      </c>
      <c r="C3954" s="61"/>
      <c r="D3954" s="6">
        <v>1</v>
      </c>
      <c r="E3954" s="6">
        <v>4</v>
      </c>
      <c r="G3954" s="6" t="s">
        <v>1381</v>
      </c>
      <c r="H3954" s="6" t="s">
        <v>727</v>
      </c>
      <c r="I3954" s="6" t="s">
        <v>932</v>
      </c>
      <c r="J3954" s="6" t="s">
        <v>390</v>
      </c>
      <c r="K3954" s="6" t="s">
        <v>990</v>
      </c>
      <c r="L3954" s="6" t="s">
        <v>1385</v>
      </c>
    </row>
    <row r="3955" spans="1:3" ht="12.75">
      <c r="A3955" s="9"/>
      <c r="B3955" s="10" t="s">
        <v>541</v>
      </c>
      <c r="C3955" s="11" t="str">
        <f>I3954</f>
        <v>Decimal</v>
      </c>
    </row>
    <row r="3956" spans="1:3" ht="12.75">
      <c r="A3956" s="12"/>
      <c r="B3956" s="13" t="s">
        <v>1069</v>
      </c>
      <c r="C3956" s="14" t="str">
        <f>IF(G3954="HK_VALID","Valid","Invalid")</f>
        <v>Valid</v>
      </c>
    </row>
    <row r="3957" spans="1:3" ht="12.75">
      <c r="A3957" s="12"/>
      <c r="B3957" s="13" t="s">
        <v>542</v>
      </c>
      <c r="C3957" s="14" t="s">
        <v>230</v>
      </c>
    </row>
    <row r="3958" spans="1:3" ht="12.75">
      <c r="A3958" s="12"/>
      <c r="B3958" s="13" t="s">
        <v>607</v>
      </c>
      <c r="C3958" s="14" t="str">
        <f>IF(H3954="HK_ALL","All HK modes",IF(H3954="HK_DIAG","Diag HK Only","Nominal HK Only"))</f>
        <v>Diag HK Only</v>
      </c>
    </row>
    <row r="3959" spans="1:3" ht="12.75">
      <c r="A3959" s="16"/>
      <c r="B3959" s="17" t="s">
        <v>543</v>
      </c>
      <c r="C3959" s="3">
        <f>E3954</f>
        <v>4</v>
      </c>
    </row>
    <row r="3960" spans="1:3" ht="12.75">
      <c r="A3960" s="51" t="s">
        <v>544</v>
      </c>
      <c r="B3960" s="52"/>
      <c r="C3960" s="14"/>
    </row>
    <row r="3961" spans="1:3" ht="25.5" customHeight="1" thickBot="1">
      <c r="A3961" s="82" t="s">
        <v>230</v>
      </c>
      <c r="B3961" s="83"/>
      <c r="C3961" s="84"/>
    </row>
    <row r="3962" spans="1:12" ht="13.5" customHeight="1" thickBot="1">
      <c r="A3962" s="1">
        <v>631</v>
      </c>
      <c r="B3962" s="2" t="s">
        <v>856</v>
      </c>
      <c r="C3962" s="61"/>
      <c r="D3962" s="6">
        <v>1</v>
      </c>
      <c r="E3962" s="6">
        <v>4</v>
      </c>
      <c r="G3962" s="6" t="s">
        <v>1381</v>
      </c>
      <c r="H3962" s="6" t="s">
        <v>727</v>
      </c>
      <c r="I3962" s="6" t="s">
        <v>932</v>
      </c>
      <c r="J3962" s="6" t="s">
        <v>390</v>
      </c>
      <c r="K3962" s="6" t="s">
        <v>991</v>
      </c>
      <c r="L3962" s="6" t="s">
        <v>1385</v>
      </c>
    </row>
    <row r="3963" spans="1:3" ht="12.75">
      <c r="A3963" s="9"/>
      <c r="B3963" s="10" t="s">
        <v>541</v>
      </c>
      <c r="C3963" s="11" t="str">
        <f>I3962</f>
        <v>Decimal</v>
      </c>
    </row>
    <row r="3964" spans="1:3" ht="12.75">
      <c r="A3964" s="12"/>
      <c r="B3964" s="13" t="s">
        <v>1069</v>
      </c>
      <c r="C3964" s="14" t="str">
        <f>IF(G3962="HK_VALID","Valid","Invalid")</f>
        <v>Valid</v>
      </c>
    </row>
    <row r="3965" spans="1:3" ht="12.75">
      <c r="A3965" s="12"/>
      <c r="B3965" s="13" t="s">
        <v>542</v>
      </c>
      <c r="C3965" s="14" t="s">
        <v>230</v>
      </c>
    </row>
    <row r="3966" spans="1:3" ht="12.75">
      <c r="A3966" s="12"/>
      <c r="B3966" s="13" t="s">
        <v>607</v>
      </c>
      <c r="C3966" s="14" t="str">
        <f>IF(H3962="HK_ALL","All HK modes",IF(H3962="HK_DIAG","Diag HK Only","Nominal HK Only"))</f>
        <v>Diag HK Only</v>
      </c>
    </row>
    <row r="3967" spans="1:3" ht="12.75">
      <c r="A3967" s="16"/>
      <c r="B3967" s="17" t="s">
        <v>543</v>
      </c>
      <c r="C3967" s="3">
        <f>E3962</f>
        <v>4</v>
      </c>
    </row>
    <row r="3968" spans="1:3" ht="12.75">
      <c r="A3968" s="51" t="s">
        <v>544</v>
      </c>
      <c r="B3968" s="52"/>
      <c r="C3968" s="14"/>
    </row>
    <row r="3969" spans="1:3" ht="25.5" customHeight="1" thickBot="1">
      <c r="A3969" s="82" t="s">
        <v>230</v>
      </c>
      <c r="B3969" s="83"/>
      <c r="C3969" s="84"/>
    </row>
    <row r="3970" spans="1:12" ht="13.5" customHeight="1" thickBot="1">
      <c r="A3970" s="1">
        <v>632</v>
      </c>
      <c r="B3970" s="2" t="s">
        <v>857</v>
      </c>
      <c r="C3970" s="61"/>
      <c r="D3970" s="6">
        <v>1</v>
      </c>
      <c r="E3970" s="6">
        <v>4</v>
      </c>
      <c r="G3970" s="6" t="s">
        <v>1381</v>
      </c>
      <c r="H3970" s="6" t="s">
        <v>727</v>
      </c>
      <c r="I3970" s="6" t="s">
        <v>932</v>
      </c>
      <c r="J3970" s="6" t="s">
        <v>390</v>
      </c>
      <c r="K3970" s="6" t="s">
        <v>992</v>
      </c>
      <c r="L3970" s="6" t="s">
        <v>1385</v>
      </c>
    </row>
    <row r="3971" spans="1:3" ht="12.75">
      <c r="A3971" s="9"/>
      <c r="B3971" s="10" t="s">
        <v>541</v>
      </c>
      <c r="C3971" s="11" t="str">
        <f>I3970</f>
        <v>Decimal</v>
      </c>
    </row>
    <row r="3972" spans="1:3" ht="12.75">
      <c r="A3972" s="12"/>
      <c r="B3972" s="13" t="s">
        <v>1069</v>
      </c>
      <c r="C3972" s="14" t="str">
        <f>IF(G3970="HK_VALID","Valid","Invalid")</f>
        <v>Valid</v>
      </c>
    </row>
    <row r="3973" spans="1:3" ht="12.75">
      <c r="A3973" s="12"/>
      <c r="B3973" s="13" t="s">
        <v>542</v>
      </c>
      <c r="C3973" s="14" t="s">
        <v>230</v>
      </c>
    </row>
    <row r="3974" spans="1:3" ht="12.75">
      <c r="A3974" s="12"/>
      <c r="B3974" s="13" t="s">
        <v>607</v>
      </c>
      <c r="C3974" s="14" t="str">
        <f>IF(H3970="HK_ALL","All HK modes",IF(H3970="HK_DIAG","Diag HK Only","Nominal HK Only"))</f>
        <v>Diag HK Only</v>
      </c>
    </row>
    <row r="3975" spans="1:3" ht="12.75">
      <c r="A3975" s="16"/>
      <c r="B3975" s="17" t="s">
        <v>543</v>
      </c>
      <c r="C3975" s="3">
        <f>E3970</f>
        <v>4</v>
      </c>
    </row>
    <row r="3976" spans="1:3" ht="12.75">
      <c r="A3976" s="51" t="s">
        <v>544</v>
      </c>
      <c r="B3976" s="52"/>
      <c r="C3976" s="14"/>
    </row>
    <row r="3977" spans="1:3" ht="25.5" customHeight="1" thickBot="1">
      <c r="A3977" s="82" t="s">
        <v>230</v>
      </c>
      <c r="B3977" s="83"/>
      <c r="C3977" s="84"/>
    </row>
    <row r="3978" spans="1:12" ht="13.5" customHeight="1" thickBot="1">
      <c r="A3978" s="1">
        <v>633</v>
      </c>
      <c r="B3978" s="2" t="s">
        <v>858</v>
      </c>
      <c r="C3978" s="61"/>
      <c r="D3978" s="6">
        <v>1</v>
      </c>
      <c r="E3978" s="6">
        <v>4</v>
      </c>
      <c r="G3978" s="6" t="s">
        <v>1381</v>
      </c>
      <c r="H3978" s="6" t="s">
        <v>727</v>
      </c>
      <c r="I3978" s="6" t="s">
        <v>932</v>
      </c>
      <c r="J3978" s="6" t="s">
        <v>390</v>
      </c>
      <c r="K3978" s="6" t="s">
        <v>993</v>
      </c>
      <c r="L3978" s="6" t="s">
        <v>1385</v>
      </c>
    </row>
    <row r="3979" spans="1:3" ht="12.75">
      <c r="A3979" s="9"/>
      <c r="B3979" s="10" t="s">
        <v>541</v>
      </c>
      <c r="C3979" s="11" t="str">
        <f>I3978</f>
        <v>Decimal</v>
      </c>
    </row>
    <row r="3980" spans="1:3" ht="12.75">
      <c r="A3980" s="12"/>
      <c r="B3980" s="13" t="s">
        <v>1069</v>
      </c>
      <c r="C3980" s="14" t="str">
        <f>IF(G3978="HK_VALID","Valid","Invalid")</f>
        <v>Valid</v>
      </c>
    </row>
    <row r="3981" spans="1:3" ht="12.75">
      <c r="A3981" s="12"/>
      <c r="B3981" s="13" t="s">
        <v>542</v>
      </c>
      <c r="C3981" s="14" t="s">
        <v>230</v>
      </c>
    </row>
    <row r="3982" spans="1:3" ht="12.75">
      <c r="A3982" s="12"/>
      <c r="B3982" s="13" t="s">
        <v>607</v>
      </c>
      <c r="C3982" s="14" t="str">
        <f>IF(H3978="HK_ALL","All HK modes",IF(H3978="HK_DIAG","Diag HK Only","Nominal HK Only"))</f>
        <v>Diag HK Only</v>
      </c>
    </row>
    <row r="3983" spans="1:3" ht="12.75">
      <c r="A3983" s="16"/>
      <c r="B3983" s="17" t="s">
        <v>543</v>
      </c>
      <c r="C3983" s="3">
        <f>E3978</f>
        <v>4</v>
      </c>
    </row>
    <row r="3984" spans="1:3" ht="12.75">
      <c r="A3984" s="51" t="s">
        <v>544</v>
      </c>
      <c r="B3984" s="52"/>
      <c r="C3984" s="14"/>
    </row>
    <row r="3985" spans="1:3" ht="25.5" customHeight="1" thickBot="1">
      <c r="A3985" s="82" t="s">
        <v>230</v>
      </c>
      <c r="B3985" s="83"/>
      <c r="C3985" s="84"/>
    </row>
    <row r="3986" spans="1:12" ht="13.5" customHeight="1" thickBot="1">
      <c r="A3986" s="1">
        <v>634</v>
      </c>
      <c r="B3986" s="2" t="s">
        <v>859</v>
      </c>
      <c r="C3986" s="61"/>
      <c r="D3986" s="6">
        <v>1</v>
      </c>
      <c r="E3986" s="6">
        <v>4</v>
      </c>
      <c r="G3986" s="6" t="s">
        <v>1381</v>
      </c>
      <c r="H3986" s="6" t="s">
        <v>727</v>
      </c>
      <c r="I3986" s="6" t="s">
        <v>932</v>
      </c>
      <c r="J3986" s="6" t="s">
        <v>390</v>
      </c>
      <c r="K3986" s="6" t="s">
        <v>994</v>
      </c>
      <c r="L3986" s="6" t="s">
        <v>1385</v>
      </c>
    </row>
    <row r="3987" spans="1:3" ht="12.75">
      <c r="A3987" s="9"/>
      <c r="B3987" s="10" t="s">
        <v>541</v>
      </c>
      <c r="C3987" s="11" t="str">
        <f>I3986</f>
        <v>Decimal</v>
      </c>
    </row>
    <row r="3988" spans="1:3" ht="12.75">
      <c r="A3988" s="12"/>
      <c r="B3988" s="13" t="s">
        <v>1069</v>
      </c>
      <c r="C3988" s="14" t="str">
        <f>IF(G3986="HK_VALID","Valid","Invalid")</f>
        <v>Valid</v>
      </c>
    </row>
    <row r="3989" spans="1:3" ht="12.75">
      <c r="A3989" s="12"/>
      <c r="B3989" s="13" t="s">
        <v>542</v>
      </c>
      <c r="C3989" s="14" t="s">
        <v>230</v>
      </c>
    </row>
    <row r="3990" spans="1:3" ht="12.75">
      <c r="A3990" s="12"/>
      <c r="B3990" s="13" t="s">
        <v>607</v>
      </c>
      <c r="C3990" s="14" t="str">
        <f>IF(H3986="HK_ALL","All HK modes",IF(H3986="HK_DIAG","Diag HK Only","Nominal HK Only"))</f>
        <v>Diag HK Only</v>
      </c>
    </row>
    <row r="3991" spans="1:3" ht="12.75">
      <c r="A3991" s="16"/>
      <c r="B3991" s="17" t="s">
        <v>543</v>
      </c>
      <c r="C3991" s="3">
        <f>E3986</f>
        <v>4</v>
      </c>
    </row>
    <row r="3992" spans="1:3" ht="12.75">
      <c r="A3992" s="51" t="s">
        <v>544</v>
      </c>
      <c r="B3992" s="52"/>
      <c r="C3992" s="14"/>
    </row>
    <row r="3993" spans="1:3" ht="25.5" customHeight="1" thickBot="1">
      <c r="A3993" s="82" t="s">
        <v>230</v>
      </c>
      <c r="B3993" s="83"/>
      <c r="C3993" s="84"/>
    </row>
    <row r="3994" spans="1:12" ht="13.5" customHeight="1" thickBot="1">
      <c r="A3994" s="1">
        <v>635</v>
      </c>
      <c r="B3994" s="2" t="s">
        <v>860</v>
      </c>
      <c r="C3994" s="61"/>
      <c r="D3994" s="6">
        <v>1</v>
      </c>
      <c r="E3994" s="6">
        <v>4</v>
      </c>
      <c r="G3994" s="6" t="s">
        <v>1381</v>
      </c>
      <c r="H3994" s="6" t="s">
        <v>727</v>
      </c>
      <c r="I3994" s="6" t="s">
        <v>932</v>
      </c>
      <c r="J3994" s="6" t="s">
        <v>390</v>
      </c>
      <c r="K3994" s="6" t="s">
        <v>995</v>
      </c>
      <c r="L3994" s="6" t="s">
        <v>1385</v>
      </c>
    </row>
    <row r="3995" spans="1:3" ht="12.75">
      <c r="A3995" s="9"/>
      <c r="B3995" s="10" t="s">
        <v>541</v>
      </c>
      <c r="C3995" s="11" t="str">
        <f>I3994</f>
        <v>Decimal</v>
      </c>
    </row>
    <row r="3996" spans="1:3" ht="12.75">
      <c r="A3996" s="12"/>
      <c r="B3996" s="13" t="s">
        <v>1069</v>
      </c>
      <c r="C3996" s="14" t="str">
        <f>IF(G3994="HK_VALID","Valid","Invalid")</f>
        <v>Valid</v>
      </c>
    </row>
    <row r="3997" spans="1:3" ht="12.75">
      <c r="A3997" s="12"/>
      <c r="B3997" s="13" t="s">
        <v>542</v>
      </c>
      <c r="C3997" s="14" t="s">
        <v>230</v>
      </c>
    </row>
    <row r="3998" spans="1:3" ht="12.75">
      <c r="A3998" s="12"/>
      <c r="B3998" s="13" t="s">
        <v>607</v>
      </c>
      <c r="C3998" s="14" t="str">
        <f>IF(H3994="HK_ALL","All HK modes",IF(H3994="HK_DIAG","Diag HK Only","Nominal HK Only"))</f>
        <v>Diag HK Only</v>
      </c>
    </row>
    <row r="3999" spans="1:3" ht="12.75">
      <c r="A3999" s="16"/>
      <c r="B3999" s="17" t="s">
        <v>543</v>
      </c>
      <c r="C3999" s="3">
        <f>E3994</f>
        <v>4</v>
      </c>
    </row>
    <row r="4000" spans="1:3" ht="12.75">
      <c r="A4000" s="51" t="s">
        <v>544</v>
      </c>
      <c r="B4000" s="52"/>
      <c r="C4000" s="14"/>
    </row>
    <row r="4001" spans="1:3" ht="25.5" customHeight="1" thickBot="1">
      <c r="A4001" s="82" t="s">
        <v>230</v>
      </c>
      <c r="B4001" s="83"/>
      <c r="C4001" s="84"/>
    </row>
    <row r="4002" spans="1:12" ht="13.5" customHeight="1" thickBot="1">
      <c r="A4002" s="1">
        <v>636</v>
      </c>
      <c r="B4002" s="2" t="s">
        <v>861</v>
      </c>
      <c r="C4002" s="61"/>
      <c r="D4002" s="6">
        <v>1</v>
      </c>
      <c r="E4002" s="6">
        <v>4</v>
      </c>
      <c r="G4002" s="6" t="s">
        <v>1381</v>
      </c>
      <c r="H4002" s="6" t="s">
        <v>727</v>
      </c>
      <c r="I4002" s="6" t="s">
        <v>932</v>
      </c>
      <c r="J4002" s="6" t="s">
        <v>390</v>
      </c>
      <c r="K4002" s="6" t="s">
        <v>996</v>
      </c>
      <c r="L4002" s="6" t="s">
        <v>1385</v>
      </c>
    </row>
    <row r="4003" spans="1:3" ht="12.75">
      <c r="A4003" s="9"/>
      <c r="B4003" s="10" t="s">
        <v>541</v>
      </c>
      <c r="C4003" s="11" t="str">
        <f>I4002</f>
        <v>Decimal</v>
      </c>
    </row>
    <row r="4004" spans="1:3" ht="12.75">
      <c r="A4004" s="12"/>
      <c r="B4004" s="13" t="s">
        <v>1069</v>
      </c>
      <c r="C4004" s="14" t="str">
        <f>IF(G4002="HK_VALID","Valid","Invalid")</f>
        <v>Valid</v>
      </c>
    </row>
    <row r="4005" spans="1:3" ht="12.75">
      <c r="A4005" s="12"/>
      <c r="B4005" s="13" t="s">
        <v>542</v>
      </c>
      <c r="C4005" s="14" t="s">
        <v>230</v>
      </c>
    </row>
    <row r="4006" spans="1:3" ht="12.75">
      <c r="A4006" s="12"/>
      <c r="B4006" s="13" t="s">
        <v>607</v>
      </c>
      <c r="C4006" s="14" t="str">
        <f>IF(H4002="HK_ALL","All HK modes",IF(H4002="HK_DIAG","Diag HK Only","Nominal HK Only"))</f>
        <v>Diag HK Only</v>
      </c>
    </row>
    <row r="4007" spans="1:3" ht="12.75">
      <c r="A4007" s="16"/>
      <c r="B4007" s="17" t="s">
        <v>543</v>
      </c>
      <c r="C4007" s="3">
        <f>E4002</f>
        <v>4</v>
      </c>
    </row>
    <row r="4008" spans="1:3" ht="12.75">
      <c r="A4008" s="51" t="s">
        <v>544</v>
      </c>
      <c r="B4008" s="52"/>
      <c r="C4008" s="14"/>
    </row>
    <row r="4009" spans="1:3" ht="25.5" customHeight="1" thickBot="1">
      <c r="A4009" s="82" t="s">
        <v>230</v>
      </c>
      <c r="B4009" s="83"/>
      <c r="C4009" s="84"/>
    </row>
    <row r="4010" spans="1:12" ht="13.5" customHeight="1" thickBot="1">
      <c r="A4010" s="1">
        <v>637</v>
      </c>
      <c r="B4010" s="2" t="s">
        <v>862</v>
      </c>
      <c r="C4010" s="61"/>
      <c r="D4010" s="6">
        <v>1</v>
      </c>
      <c r="E4010" s="6">
        <v>4</v>
      </c>
      <c r="G4010" s="6" t="s">
        <v>1381</v>
      </c>
      <c r="H4010" s="6" t="s">
        <v>727</v>
      </c>
      <c r="I4010" s="6" t="s">
        <v>932</v>
      </c>
      <c r="J4010" s="6" t="s">
        <v>390</v>
      </c>
      <c r="K4010" s="6" t="s">
        <v>997</v>
      </c>
      <c r="L4010" s="6" t="s">
        <v>1385</v>
      </c>
    </row>
    <row r="4011" spans="1:3" ht="12.75">
      <c r="A4011" s="9"/>
      <c r="B4011" s="10" t="s">
        <v>541</v>
      </c>
      <c r="C4011" s="11" t="str">
        <f>I4010</f>
        <v>Decimal</v>
      </c>
    </row>
    <row r="4012" spans="1:3" ht="12.75">
      <c r="A4012" s="12"/>
      <c r="B4012" s="13" t="s">
        <v>1069</v>
      </c>
      <c r="C4012" s="14" t="str">
        <f>IF(G4010="HK_VALID","Valid","Invalid")</f>
        <v>Valid</v>
      </c>
    </row>
    <row r="4013" spans="1:3" ht="12.75">
      <c r="A4013" s="12"/>
      <c r="B4013" s="13" t="s">
        <v>542</v>
      </c>
      <c r="C4013" s="14" t="s">
        <v>230</v>
      </c>
    </row>
    <row r="4014" spans="1:3" ht="12.75">
      <c r="A4014" s="12"/>
      <c r="B4014" s="13" t="s">
        <v>607</v>
      </c>
      <c r="C4014" s="14" t="str">
        <f>IF(H4010="HK_ALL","All HK modes",IF(H4010="HK_DIAG","Diag HK Only","Nominal HK Only"))</f>
        <v>Diag HK Only</v>
      </c>
    </row>
    <row r="4015" spans="1:3" ht="12.75">
      <c r="A4015" s="16"/>
      <c r="B4015" s="17" t="s">
        <v>543</v>
      </c>
      <c r="C4015" s="3">
        <f>E4010</f>
        <v>4</v>
      </c>
    </row>
    <row r="4016" spans="1:3" ht="12.75">
      <c r="A4016" s="51" t="s">
        <v>544</v>
      </c>
      <c r="B4016" s="52"/>
      <c r="C4016" s="14"/>
    </row>
    <row r="4017" spans="1:3" ht="25.5" customHeight="1" thickBot="1">
      <c r="A4017" s="82" t="s">
        <v>230</v>
      </c>
      <c r="B4017" s="83"/>
      <c r="C4017" s="84"/>
    </row>
    <row r="4018" spans="1:12" ht="13.5" customHeight="1" thickBot="1">
      <c r="A4018" s="1">
        <v>638</v>
      </c>
      <c r="B4018" s="2" t="s">
        <v>863</v>
      </c>
      <c r="C4018" s="61"/>
      <c r="D4018" s="6">
        <v>1</v>
      </c>
      <c r="E4018" s="6">
        <v>4</v>
      </c>
      <c r="G4018" s="6" t="s">
        <v>1381</v>
      </c>
      <c r="H4018" s="6" t="s">
        <v>727</v>
      </c>
      <c r="I4018" s="6" t="s">
        <v>932</v>
      </c>
      <c r="J4018" s="6" t="s">
        <v>390</v>
      </c>
      <c r="K4018" s="6" t="s">
        <v>998</v>
      </c>
      <c r="L4018" s="6" t="s">
        <v>1385</v>
      </c>
    </row>
    <row r="4019" spans="1:3" ht="12.75">
      <c r="A4019" s="9"/>
      <c r="B4019" s="10" t="s">
        <v>541</v>
      </c>
      <c r="C4019" s="11" t="str">
        <f>I4018</f>
        <v>Decimal</v>
      </c>
    </row>
    <row r="4020" spans="1:3" ht="12.75">
      <c r="A4020" s="12"/>
      <c r="B4020" s="13" t="s">
        <v>1069</v>
      </c>
      <c r="C4020" s="14" t="str">
        <f>IF(G4018="HK_VALID","Valid","Invalid")</f>
        <v>Valid</v>
      </c>
    </row>
    <row r="4021" spans="1:3" ht="12.75">
      <c r="A4021" s="12"/>
      <c r="B4021" s="13" t="s">
        <v>542</v>
      </c>
      <c r="C4021" s="14" t="s">
        <v>230</v>
      </c>
    </row>
    <row r="4022" spans="1:3" ht="12.75">
      <c r="A4022" s="12"/>
      <c r="B4022" s="13" t="s">
        <v>607</v>
      </c>
      <c r="C4022" s="14" t="str">
        <f>IF(H4018="HK_ALL","All HK modes",IF(H4018="HK_DIAG","Diag HK Only","Nominal HK Only"))</f>
        <v>Diag HK Only</v>
      </c>
    </row>
    <row r="4023" spans="1:3" ht="12.75">
      <c r="A4023" s="16"/>
      <c r="B4023" s="17" t="s">
        <v>543</v>
      </c>
      <c r="C4023" s="3">
        <f>E4018</f>
        <v>4</v>
      </c>
    </row>
    <row r="4024" spans="1:3" ht="12.75">
      <c r="A4024" s="51" t="s">
        <v>544</v>
      </c>
      <c r="B4024" s="52"/>
      <c r="C4024" s="14"/>
    </row>
    <row r="4025" spans="1:3" ht="25.5" customHeight="1" thickBot="1">
      <c r="A4025" s="82" t="s">
        <v>230</v>
      </c>
      <c r="B4025" s="83"/>
      <c r="C4025" s="84"/>
    </row>
    <row r="4026" spans="1:12" ht="13.5" customHeight="1" thickBot="1">
      <c r="A4026" s="1">
        <v>639</v>
      </c>
      <c r="B4026" s="2" t="s">
        <v>864</v>
      </c>
      <c r="C4026" s="61"/>
      <c r="D4026" s="6">
        <v>1</v>
      </c>
      <c r="E4026" s="6">
        <v>4</v>
      </c>
      <c r="G4026" s="6" t="s">
        <v>1381</v>
      </c>
      <c r="H4026" s="6" t="s">
        <v>727</v>
      </c>
      <c r="I4026" s="6" t="s">
        <v>932</v>
      </c>
      <c r="J4026" s="6" t="s">
        <v>390</v>
      </c>
      <c r="K4026" s="6" t="s">
        <v>999</v>
      </c>
      <c r="L4026" s="6" t="s">
        <v>1385</v>
      </c>
    </row>
    <row r="4027" spans="1:3" ht="12.75">
      <c r="A4027" s="9"/>
      <c r="B4027" s="10" t="s">
        <v>541</v>
      </c>
      <c r="C4027" s="11" t="str">
        <f>I4026</f>
        <v>Decimal</v>
      </c>
    </row>
    <row r="4028" spans="1:3" ht="12.75">
      <c r="A4028" s="12"/>
      <c r="B4028" s="13" t="s">
        <v>1069</v>
      </c>
      <c r="C4028" s="14" t="str">
        <f>IF(G4026="HK_VALID","Valid","Invalid")</f>
        <v>Valid</v>
      </c>
    </row>
    <row r="4029" spans="1:3" ht="12.75">
      <c r="A4029" s="12"/>
      <c r="B4029" s="13" t="s">
        <v>542</v>
      </c>
      <c r="C4029" s="14" t="s">
        <v>230</v>
      </c>
    </row>
    <row r="4030" spans="1:3" ht="12.75">
      <c r="A4030" s="12"/>
      <c r="B4030" s="13" t="s">
        <v>607</v>
      </c>
      <c r="C4030" s="14" t="str">
        <f>IF(H4026="HK_ALL","All HK modes",IF(H4026="HK_DIAG","Diag HK Only","Nominal HK Only"))</f>
        <v>Diag HK Only</v>
      </c>
    </row>
    <row r="4031" spans="1:3" ht="12.75">
      <c r="A4031" s="16"/>
      <c r="B4031" s="17" t="s">
        <v>543</v>
      </c>
      <c r="C4031" s="3">
        <f>E4026</f>
        <v>4</v>
      </c>
    </row>
    <row r="4032" spans="1:3" ht="12.75">
      <c r="A4032" s="51" t="s">
        <v>544</v>
      </c>
      <c r="B4032" s="52"/>
      <c r="C4032" s="14"/>
    </row>
    <row r="4033" spans="1:3" ht="25.5" customHeight="1" thickBot="1">
      <c r="A4033" s="82" t="s">
        <v>230</v>
      </c>
      <c r="B4033" s="83"/>
      <c r="C4033" s="84"/>
    </row>
    <row r="4034" spans="1:12" ht="13.5" customHeight="1" thickBot="1">
      <c r="A4034" s="1">
        <v>640</v>
      </c>
      <c r="B4034" s="2" t="s">
        <v>865</v>
      </c>
      <c r="C4034" s="61"/>
      <c r="D4034" s="6">
        <v>1</v>
      </c>
      <c r="E4034" s="6">
        <v>4</v>
      </c>
      <c r="G4034" s="6" t="s">
        <v>1381</v>
      </c>
      <c r="H4034" s="6" t="s">
        <v>727</v>
      </c>
      <c r="I4034" s="6" t="s">
        <v>932</v>
      </c>
      <c r="J4034" s="6" t="s">
        <v>390</v>
      </c>
      <c r="K4034" s="6" t="s">
        <v>1000</v>
      </c>
      <c r="L4034" s="6" t="s">
        <v>1385</v>
      </c>
    </row>
    <row r="4035" spans="1:3" ht="12.75">
      <c r="A4035" s="9"/>
      <c r="B4035" s="10" t="s">
        <v>541</v>
      </c>
      <c r="C4035" s="11" t="str">
        <f>I4034</f>
        <v>Decimal</v>
      </c>
    </row>
    <row r="4036" spans="1:3" ht="12.75">
      <c r="A4036" s="12"/>
      <c r="B4036" s="13" t="s">
        <v>1069</v>
      </c>
      <c r="C4036" s="14" t="str">
        <f>IF(G4034="HK_VALID","Valid","Invalid")</f>
        <v>Valid</v>
      </c>
    </row>
    <row r="4037" spans="1:3" ht="12.75">
      <c r="A4037" s="12"/>
      <c r="B4037" s="13" t="s">
        <v>542</v>
      </c>
      <c r="C4037" s="14" t="s">
        <v>230</v>
      </c>
    </row>
    <row r="4038" spans="1:3" ht="12.75">
      <c r="A4038" s="12"/>
      <c r="B4038" s="13" t="s">
        <v>607</v>
      </c>
      <c r="C4038" s="14" t="str">
        <f>IF(H4034="HK_ALL","All HK modes",IF(H4034="HK_DIAG","Diag HK Only","Nominal HK Only"))</f>
        <v>Diag HK Only</v>
      </c>
    </row>
    <row r="4039" spans="1:3" ht="12.75">
      <c r="A4039" s="16"/>
      <c r="B4039" s="17" t="s">
        <v>543</v>
      </c>
      <c r="C4039" s="3">
        <f>E4034</f>
        <v>4</v>
      </c>
    </row>
    <row r="4040" spans="1:3" ht="12.75">
      <c r="A4040" s="51" t="s">
        <v>544</v>
      </c>
      <c r="B4040" s="52"/>
      <c r="C4040" s="14"/>
    </row>
    <row r="4041" spans="1:3" ht="25.5" customHeight="1" thickBot="1">
      <c r="A4041" s="82" t="s">
        <v>230</v>
      </c>
      <c r="B4041" s="83"/>
      <c r="C4041" s="84"/>
    </row>
    <row r="4042" spans="1:12" ht="13.5" customHeight="1" thickBot="1">
      <c r="A4042" s="1">
        <v>641</v>
      </c>
      <c r="B4042" s="2" t="s">
        <v>866</v>
      </c>
      <c r="C4042" s="61"/>
      <c r="D4042" s="6">
        <v>1</v>
      </c>
      <c r="E4042" s="6">
        <v>4</v>
      </c>
      <c r="G4042" s="6" t="s">
        <v>1381</v>
      </c>
      <c r="H4042" s="6" t="s">
        <v>727</v>
      </c>
      <c r="I4042" s="6" t="s">
        <v>932</v>
      </c>
      <c r="J4042" s="6" t="s">
        <v>390</v>
      </c>
      <c r="K4042" s="6" t="s">
        <v>1001</v>
      </c>
      <c r="L4042" s="6" t="s">
        <v>1385</v>
      </c>
    </row>
    <row r="4043" spans="1:3" ht="12.75">
      <c r="A4043" s="9"/>
      <c r="B4043" s="10" t="s">
        <v>541</v>
      </c>
      <c r="C4043" s="11" t="str">
        <f>I4042</f>
        <v>Decimal</v>
      </c>
    </row>
    <row r="4044" spans="1:3" ht="12.75">
      <c r="A4044" s="12"/>
      <c r="B4044" s="13" t="s">
        <v>1069</v>
      </c>
      <c r="C4044" s="14" t="str">
        <f>IF(G4042="HK_VALID","Valid","Invalid")</f>
        <v>Valid</v>
      </c>
    </row>
    <row r="4045" spans="1:3" ht="12.75">
      <c r="A4045" s="12"/>
      <c r="B4045" s="13" t="s">
        <v>542</v>
      </c>
      <c r="C4045" s="14" t="s">
        <v>230</v>
      </c>
    </row>
    <row r="4046" spans="1:3" ht="12.75">
      <c r="A4046" s="12"/>
      <c r="B4046" s="13" t="s">
        <v>607</v>
      </c>
      <c r="C4046" s="14" t="str">
        <f>IF(H4042="HK_ALL","All HK modes",IF(H4042="HK_DIAG","Diag HK Only","Nominal HK Only"))</f>
        <v>Diag HK Only</v>
      </c>
    </row>
    <row r="4047" spans="1:3" ht="12.75">
      <c r="A4047" s="16"/>
      <c r="B4047" s="17" t="s">
        <v>543</v>
      </c>
      <c r="C4047" s="3">
        <f>E4042</f>
        <v>4</v>
      </c>
    </row>
    <row r="4048" spans="1:3" ht="12.75">
      <c r="A4048" s="51" t="s">
        <v>544</v>
      </c>
      <c r="B4048" s="52"/>
      <c r="C4048" s="14"/>
    </row>
    <row r="4049" spans="1:3" ht="25.5" customHeight="1" thickBot="1">
      <c r="A4049" s="82" t="s">
        <v>230</v>
      </c>
      <c r="B4049" s="83"/>
      <c r="C4049" s="84"/>
    </row>
    <row r="4050" spans="1:12" ht="13.5" customHeight="1" thickBot="1">
      <c r="A4050" s="1">
        <v>642</v>
      </c>
      <c r="B4050" s="2" t="s">
        <v>867</v>
      </c>
      <c r="C4050" s="61"/>
      <c r="D4050" s="6">
        <v>1</v>
      </c>
      <c r="E4050" s="6">
        <v>4</v>
      </c>
      <c r="G4050" s="6" t="s">
        <v>1381</v>
      </c>
      <c r="H4050" s="6" t="s">
        <v>727</v>
      </c>
      <c r="I4050" s="6" t="s">
        <v>932</v>
      </c>
      <c r="J4050" s="6" t="s">
        <v>390</v>
      </c>
      <c r="K4050" s="6" t="s">
        <v>1002</v>
      </c>
      <c r="L4050" s="6" t="s">
        <v>1385</v>
      </c>
    </row>
    <row r="4051" spans="1:3" ht="12.75">
      <c r="A4051" s="9"/>
      <c r="B4051" s="10" t="s">
        <v>541</v>
      </c>
      <c r="C4051" s="11" t="str">
        <f>I4050</f>
        <v>Decimal</v>
      </c>
    </row>
    <row r="4052" spans="1:3" ht="12.75">
      <c r="A4052" s="12"/>
      <c r="B4052" s="13" t="s">
        <v>1069</v>
      </c>
      <c r="C4052" s="14" t="str">
        <f>IF(G4050="HK_VALID","Valid","Invalid")</f>
        <v>Valid</v>
      </c>
    </row>
    <row r="4053" spans="1:3" ht="12.75">
      <c r="A4053" s="12"/>
      <c r="B4053" s="13" t="s">
        <v>542</v>
      </c>
      <c r="C4053" s="14" t="s">
        <v>230</v>
      </c>
    </row>
    <row r="4054" spans="1:3" ht="12.75">
      <c r="A4054" s="12"/>
      <c r="B4054" s="13" t="s">
        <v>607</v>
      </c>
      <c r="C4054" s="14" t="str">
        <f>IF(H4050="HK_ALL","All HK modes",IF(H4050="HK_DIAG","Diag HK Only","Nominal HK Only"))</f>
        <v>Diag HK Only</v>
      </c>
    </row>
    <row r="4055" spans="1:3" ht="12.75">
      <c r="A4055" s="16"/>
      <c r="B4055" s="17" t="s">
        <v>543</v>
      </c>
      <c r="C4055" s="3">
        <f>E4050</f>
        <v>4</v>
      </c>
    </row>
    <row r="4056" spans="1:3" ht="12.75">
      <c r="A4056" s="51" t="s">
        <v>544</v>
      </c>
      <c r="B4056" s="52"/>
      <c r="C4056" s="14"/>
    </row>
    <row r="4057" spans="1:3" ht="25.5" customHeight="1" thickBot="1">
      <c r="A4057" s="82" t="s">
        <v>230</v>
      </c>
      <c r="B4057" s="83"/>
      <c r="C4057" s="84"/>
    </row>
    <row r="4058" spans="1:12" ht="13.5" customHeight="1" thickBot="1">
      <c r="A4058" s="1">
        <v>643</v>
      </c>
      <c r="B4058" s="2" t="s">
        <v>868</v>
      </c>
      <c r="C4058" s="61"/>
      <c r="D4058" s="6">
        <v>1</v>
      </c>
      <c r="E4058" s="6">
        <v>4</v>
      </c>
      <c r="G4058" s="6" t="s">
        <v>1381</v>
      </c>
      <c r="H4058" s="6" t="s">
        <v>727</v>
      </c>
      <c r="I4058" s="6" t="s">
        <v>932</v>
      </c>
      <c r="J4058" s="6" t="s">
        <v>390</v>
      </c>
      <c r="K4058" s="6" t="s">
        <v>1003</v>
      </c>
      <c r="L4058" s="6" t="s">
        <v>1385</v>
      </c>
    </row>
    <row r="4059" spans="1:3" ht="12.75">
      <c r="A4059" s="9"/>
      <c r="B4059" s="10" t="s">
        <v>541</v>
      </c>
      <c r="C4059" s="11" t="str">
        <f>I4058</f>
        <v>Decimal</v>
      </c>
    </row>
    <row r="4060" spans="1:3" ht="12.75">
      <c r="A4060" s="12"/>
      <c r="B4060" s="13" t="s">
        <v>1069</v>
      </c>
      <c r="C4060" s="14" t="str">
        <f>IF(G4058="HK_VALID","Valid","Invalid")</f>
        <v>Valid</v>
      </c>
    </row>
    <row r="4061" spans="1:3" ht="12.75">
      <c r="A4061" s="12"/>
      <c r="B4061" s="13" t="s">
        <v>542</v>
      </c>
      <c r="C4061" s="14" t="s">
        <v>230</v>
      </c>
    </row>
    <row r="4062" spans="1:3" ht="12.75">
      <c r="A4062" s="12"/>
      <c r="B4062" s="13" t="s">
        <v>607</v>
      </c>
      <c r="C4062" s="14" t="str">
        <f>IF(H4058="HK_ALL","All HK modes",IF(H4058="HK_DIAG","Diag HK Only","Nominal HK Only"))</f>
        <v>Diag HK Only</v>
      </c>
    </row>
    <row r="4063" spans="1:3" ht="12.75">
      <c r="A4063" s="16"/>
      <c r="B4063" s="17" t="s">
        <v>543</v>
      </c>
      <c r="C4063" s="3">
        <f>E4058</f>
        <v>4</v>
      </c>
    </row>
    <row r="4064" spans="1:3" ht="12.75">
      <c r="A4064" s="51" t="s">
        <v>544</v>
      </c>
      <c r="B4064" s="52"/>
      <c r="C4064" s="14"/>
    </row>
    <row r="4065" spans="1:3" ht="25.5" customHeight="1" thickBot="1">
      <c r="A4065" s="82" t="s">
        <v>230</v>
      </c>
      <c r="B4065" s="83"/>
      <c r="C4065" s="84"/>
    </row>
    <row r="4066" spans="1:12" ht="13.5" customHeight="1" thickBot="1">
      <c r="A4066" s="1">
        <v>644</v>
      </c>
      <c r="B4066" s="2" t="s">
        <v>869</v>
      </c>
      <c r="C4066" s="61"/>
      <c r="D4066" s="6">
        <v>1</v>
      </c>
      <c r="E4066" s="6">
        <v>4</v>
      </c>
      <c r="G4066" s="6" t="s">
        <v>1381</v>
      </c>
      <c r="H4066" s="6" t="s">
        <v>727</v>
      </c>
      <c r="I4066" s="6" t="s">
        <v>932</v>
      </c>
      <c r="J4066" s="6" t="s">
        <v>390</v>
      </c>
      <c r="K4066" s="6" t="s">
        <v>1004</v>
      </c>
      <c r="L4066" s="6" t="s">
        <v>1385</v>
      </c>
    </row>
    <row r="4067" spans="1:3" ht="12.75">
      <c r="A4067" s="9"/>
      <c r="B4067" s="10" t="s">
        <v>541</v>
      </c>
      <c r="C4067" s="11" t="str">
        <f>I4066</f>
        <v>Decimal</v>
      </c>
    </row>
    <row r="4068" spans="1:3" ht="12.75">
      <c r="A4068" s="12"/>
      <c r="B4068" s="13" t="s">
        <v>1069</v>
      </c>
      <c r="C4068" s="14" t="str">
        <f>IF(G4066="HK_VALID","Valid","Invalid")</f>
        <v>Valid</v>
      </c>
    </row>
    <row r="4069" spans="1:3" ht="12.75">
      <c r="A4069" s="12"/>
      <c r="B4069" s="13" t="s">
        <v>542</v>
      </c>
      <c r="C4069" s="14" t="s">
        <v>230</v>
      </c>
    </row>
    <row r="4070" spans="1:3" ht="12.75">
      <c r="A4070" s="12"/>
      <c r="B4070" s="13" t="s">
        <v>607</v>
      </c>
      <c r="C4070" s="14" t="str">
        <f>IF(H4066="HK_ALL","All HK modes",IF(H4066="HK_DIAG","Diag HK Only","Nominal HK Only"))</f>
        <v>Diag HK Only</v>
      </c>
    </row>
    <row r="4071" spans="1:3" ht="12.75">
      <c r="A4071" s="16"/>
      <c r="B4071" s="17" t="s">
        <v>543</v>
      </c>
      <c r="C4071" s="3">
        <f>E4066</f>
        <v>4</v>
      </c>
    </row>
    <row r="4072" spans="1:3" ht="12.75">
      <c r="A4072" s="51" t="s">
        <v>544</v>
      </c>
      <c r="B4072" s="52"/>
      <c r="C4072" s="14"/>
    </row>
    <row r="4073" spans="1:3" ht="25.5" customHeight="1" thickBot="1">
      <c r="A4073" s="82" t="s">
        <v>230</v>
      </c>
      <c r="B4073" s="83"/>
      <c r="C4073" s="84"/>
    </row>
    <row r="4074" spans="1:12" ht="13.5" customHeight="1" thickBot="1">
      <c r="A4074" s="1">
        <v>645</v>
      </c>
      <c r="B4074" s="2" t="s">
        <v>870</v>
      </c>
      <c r="C4074" s="61"/>
      <c r="D4074" s="6">
        <v>1</v>
      </c>
      <c r="E4074" s="6">
        <v>4</v>
      </c>
      <c r="G4074" s="6" t="s">
        <v>1381</v>
      </c>
      <c r="H4074" s="6" t="s">
        <v>727</v>
      </c>
      <c r="I4074" s="6" t="s">
        <v>932</v>
      </c>
      <c r="J4074" s="6" t="s">
        <v>390</v>
      </c>
      <c r="K4074" s="6" t="s">
        <v>1005</v>
      </c>
      <c r="L4074" s="6" t="s">
        <v>1385</v>
      </c>
    </row>
    <row r="4075" spans="1:3" ht="12.75">
      <c r="A4075" s="9"/>
      <c r="B4075" s="10" t="s">
        <v>541</v>
      </c>
      <c r="C4075" s="11" t="str">
        <f>I4074</f>
        <v>Decimal</v>
      </c>
    </row>
    <row r="4076" spans="1:3" ht="12.75">
      <c r="A4076" s="12"/>
      <c r="B4076" s="13" t="s">
        <v>1069</v>
      </c>
      <c r="C4076" s="14" t="str">
        <f>IF(G4074="HK_VALID","Valid","Invalid")</f>
        <v>Valid</v>
      </c>
    </row>
    <row r="4077" spans="1:3" ht="12.75">
      <c r="A4077" s="12"/>
      <c r="B4077" s="13" t="s">
        <v>542</v>
      </c>
      <c r="C4077" s="14" t="s">
        <v>230</v>
      </c>
    </row>
    <row r="4078" spans="1:3" ht="12.75">
      <c r="A4078" s="12"/>
      <c r="B4078" s="13" t="s">
        <v>607</v>
      </c>
      <c r="C4078" s="14" t="str">
        <f>IF(H4074="HK_ALL","All HK modes",IF(H4074="HK_DIAG","Diag HK Only","Nominal HK Only"))</f>
        <v>Diag HK Only</v>
      </c>
    </row>
    <row r="4079" spans="1:3" ht="12.75">
      <c r="A4079" s="16"/>
      <c r="B4079" s="17" t="s">
        <v>543</v>
      </c>
      <c r="C4079" s="3">
        <f>E4074</f>
        <v>4</v>
      </c>
    </row>
    <row r="4080" spans="1:3" ht="12.75">
      <c r="A4080" s="51" t="s">
        <v>544</v>
      </c>
      <c r="B4080" s="52"/>
      <c r="C4080" s="14"/>
    </row>
    <row r="4081" spans="1:3" ht="25.5" customHeight="1" thickBot="1">
      <c r="A4081" s="82" t="s">
        <v>230</v>
      </c>
      <c r="B4081" s="83"/>
      <c r="C4081" s="84"/>
    </row>
    <row r="4082" spans="1:12" ht="13.5" customHeight="1" thickBot="1">
      <c r="A4082" s="1">
        <v>646</v>
      </c>
      <c r="B4082" s="2" t="s">
        <v>871</v>
      </c>
      <c r="C4082" s="61"/>
      <c r="D4082" s="6">
        <v>1</v>
      </c>
      <c r="E4082" s="6">
        <v>4</v>
      </c>
      <c r="G4082" s="6" t="s">
        <v>1381</v>
      </c>
      <c r="H4082" s="6" t="s">
        <v>727</v>
      </c>
      <c r="I4082" s="6" t="s">
        <v>932</v>
      </c>
      <c r="J4082" s="6" t="s">
        <v>390</v>
      </c>
      <c r="K4082" s="6" t="s">
        <v>1006</v>
      </c>
      <c r="L4082" s="6" t="s">
        <v>1385</v>
      </c>
    </row>
    <row r="4083" spans="1:3" ht="12.75">
      <c r="A4083" s="9"/>
      <c r="B4083" s="10" t="s">
        <v>541</v>
      </c>
      <c r="C4083" s="11" t="str">
        <f>I4082</f>
        <v>Decimal</v>
      </c>
    </row>
    <row r="4084" spans="1:3" ht="12.75">
      <c r="A4084" s="12"/>
      <c r="B4084" s="13" t="s">
        <v>1069</v>
      </c>
      <c r="C4084" s="14" t="str">
        <f>IF(G4082="HK_VALID","Valid","Invalid")</f>
        <v>Valid</v>
      </c>
    </row>
    <row r="4085" spans="1:3" ht="12.75">
      <c r="A4085" s="12"/>
      <c r="B4085" s="13" t="s">
        <v>542</v>
      </c>
      <c r="C4085" s="14" t="s">
        <v>230</v>
      </c>
    </row>
    <row r="4086" spans="1:3" ht="12.75">
      <c r="A4086" s="12"/>
      <c r="B4086" s="13" t="s">
        <v>607</v>
      </c>
      <c r="C4086" s="14" t="str">
        <f>IF(H4082="HK_ALL","All HK modes",IF(H4082="HK_DIAG","Diag HK Only","Nominal HK Only"))</f>
        <v>Diag HK Only</v>
      </c>
    </row>
    <row r="4087" spans="1:3" ht="12.75">
      <c r="A4087" s="16"/>
      <c r="B4087" s="17" t="s">
        <v>543</v>
      </c>
      <c r="C4087" s="3">
        <f>E4082</f>
        <v>4</v>
      </c>
    </row>
    <row r="4088" spans="1:3" ht="12.75">
      <c r="A4088" s="51" t="s">
        <v>544</v>
      </c>
      <c r="B4088" s="52"/>
      <c r="C4088" s="14"/>
    </row>
    <row r="4089" spans="1:3" ht="25.5" customHeight="1" thickBot="1">
      <c r="A4089" s="82" t="s">
        <v>230</v>
      </c>
      <c r="B4089" s="83"/>
      <c r="C4089" s="84"/>
    </row>
    <row r="4090" spans="1:12" ht="13.5" customHeight="1" thickBot="1">
      <c r="A4090" s="1">
        <v>647</v>
      </c>
      <c r="B4090" s="2" t="s">
        <v>872</v>
      </c>
      <c r="C4090" s="61"/>
      <c r="D4090" s="6">
        <v>1</v>
      </c>
      <c r="E4090" s="6">
        <v>4</v>
      </c>
      <c r="G4090" s="6" t="s">
        <v>1381</v>
      </c>
      <c r="H4090" s="6" t="s">
        <v>727</v>
      </c>
      <c r="I4090" s="6" t="s">
        <v>932</v>
      </c>
      <c r="J4090" s="6" t="s">
        <v>390</v>
      </c>
      <c r="K4090" s="6" t="s">
        <v>1007</v>
      </c>
      <c r="L4090" s="6" t="s">
        <v>1385</v>
      </c>
    </row>
    <row r="4091" spans="1:3" ht="12.75">
      <c r="A4091" s="9"/>
      <c r="B4091" s="10" t="s">
        <v>541</v>
      </c>
      <c r="C4091" s="11" t="str">
        <f>I4090</f>
        <v>Decimal</v>
      </c>
    </row>
    <row r="4092" spans="1:3" ht="12.75">
      <c r="A4092" s="12"/>
      <c r="B4092" s="13" t="s">
        <v>1069</v>
      </c>
      <c r="C4092" s="14" t="str">
        <f>IF(G4090="HK_VALID","Valid","Invalid")</f>
        <v>Valid</v>
      </c>
    </row>
    <row r="4093" spans="1:3" ht="12.75">
      <c r="A4093" s="12"/>
      <c r="B4093" s="13" t="s">
        <v>542</v>
      </c>
      <c r="C4093" s="14" t="s">
        <v>230</v>
      </c>
    </row>
    <row r="4094" spans="1:3" ht="12.75">
      <c r="A4094" s="12"/>
      <c r="B4094" s="13" t="s">
        <v>607</v>
      </c>
      <c r="C4094" s="14" t="str">
        <f>IF(H4090="HK_ALL","All HK modes",IF(H4090="HK_DIAG","Diag HK Only","Nominal HK Only"))</f>
        <v>Diag HK Only</v>
      </c>
    </row>
    <row r="4095" spans="1:3" ht="12.75">
      <c r="A4095" s="16"/>
      <c r="B4095" s="17" t="s">
        <v>543</v>
      </c>
      <c r="C4095" s="3">
        <f>E4090</f>
        <v>4</v>
      </c>
    </row>
    <row r="4096" spans="1:3" ht="12.75">
      <c r="A4096" s="51" t="s">
        <v>544</v>
      </c>
      <c r="B4096" s="52"/>
      <c r="C4096" s="14"/>
    </row>
    <row r="4097" spans="1:3" ht="25.5" customHeight="1" thickBot="1">
      <c r="A4097" s="82" t="s">
        <v>230</v>
      </c>
      <c r="B4097" s="83"/>
      <c r="C4097" s="84"/>
    </row>
    <row r="4098" spans="1:12" ht="13.5" customHeight="1" thickBot="1">
      <c r="A4098" s="1">
        <v>648</v>
      </c>
      <c r="B4098" s="2" t="s">
        <v>873</v>
      </c>
      <c r="C4098" s="61"/>
      <c r="D4098" s="6">
        <v>1</v>
      </c>
      <c r="E4098" s="6">
        <v>4</v>
      </c>
      <c r="G4098" s="6" t="s">
        <v>1381</v>
      </c>
      <c r="H4098" s="6" t="s">
        <v>727</v>
      </c>
      <c r="I4098" s="6" t="s">
        <v>932</v>
      </c>
      <c r="J4098" s="6" t="s">
        <v>390</v>
      </c>
      <c r="K4098" s="6" t="s">
        <v>1008</v>
      </c>
      <c r="L4098" s="6" t="s">
        <v>1385</v>
      </c>
    </row>
    <row r="4099" spans="1:3" ht="12.75">
      <c r="A4099" s="9"/>
      <c r="B4099" s="10" t="s">
        <v>541</v>
      </c>
      <c r="C4099" s="11" t="str">
        <f>I4098</f>
        <v>Decimal</v>
      </c>
    </row>
    <row r="4100" spans="1:3" ht="12.75">
      <c r="A4100" s="12"/>
      <c r="B4100" s="13" t="s">
        <v>1069</v>
      </c>
      <c r="C4100" s="14" t="str">
        <f>IF(G4098="HK_VALID","Valid","Invalid")</f>
        <v>Valid</v>
      </c>
    </row>
    <row r="4101" spans="1:3" ht="12.75">
      <c r="A4101" s="12"/>
      <c r="B4101" s="13" t="s">
        <v>542</v>
      </c>
      <c r="C4101" s="14" t="s">
        <v>230</v>
      </c>
    </row>
    <row r="4102" spans="1:3" ht="12.75">
      <c r="A4102" s="12"/>
      <c r="B4102" s="13" t="s">
        <v>607</v>
      </c>
      <c r="C4102" s="14" t="str">
        <f>IF(H4098="HK_ALL","All HK modes",IF(H4098="HK_DIAG","Diag HK Only","Nominal HK Only"))</f>
        <v>Diag HK Only</v>
      </c>
    </row>
    <row r="4103" spans="1:3" ht="12.75">
      <c r="A4103" s="16"/>
      <c r="B4103" s="17" t="s">
        <v>543</v>
      </c>
      <c r="C4103" s="3">
        <f>E4098</f>
        <v>4</v>
      </c>
    </row>
    <row r="4104" spans="1:3" ht="12.75">
      <c r="A4104" s="51" t="s">
        <v>544</v>
      </c>
      <c r="B4104" s="52"/>
      <c r="C4104" s="14"/>
    </row>
    <row r="4105" spans="1:3" ht="25.5" customHeight="1" thickBot="1">
      <c r="A4105" s="82" t="s">
        <v>230</v>
      </c>
      <c r="B4105" s="83"/>
      <c r="C4105" s="84"/>
    </row>
    <row r="4106" spans="1:12" ht="13.5" customHeight="1" thickBot="1">
      <c r="A4106" s="1">
        <v>649</v>
      </c>
      <c r="B4106" s="2" t="s">
        <v>874</v>
      </c>
      <c r="C4106" s="61"/>
      <c r="D4106" s="6">
        <v>1</v>
      </c>
      <c r="E4106" s="6">
        <v>4</v>
      </c>
      <c r="G4106" s="6" t="s">
        <v>1381</v>
      </c>
      <c r="H4106" s="6" t="s">
        <v>727</v>
      </c>
      <c r="I4106" s="6" t="s">
        <v>932</v>
      </c>
      <c r="J4106" s="6" t="s">
        <v>390</v>
      </c>
      <c r="K4106" s="6" t="s">
        <v>1009</v>
      </c>
      <c r="L4106" s="6" t="s">
        <v>1385</v>
      </c>
    </row>
    <row r="4107" spans="1:3" ht="12.75">
      <c r="A4107" s="9"/>
      <c r="B4107" s="10" t="s">
        <v>541</v>
      </c>
      <c r="C4107" s="11" t="str">
        <f>I4106</f>
        <v>Decimal</v>
      </c>
    </row>
    <row r="4108" spans="1:3" ht="12.75">
      <c r="A4108" s="12"/>
      <c r="B4108" s="13" t="s">
        <v>1069</v>
      </c>
      <c r="C4108" s="14" t="str">
        <f>IF(G4106="HK_VALID","Valid","Invalid")</f>
        <v>Valid</v>
      </c>
    </row>
    <row r="4109" spans="1:3" ht="12.75">
      <c r="A4109" s="12"/>
      <c r="B4109" s="13" t="s">
        <v>542</v>
      </c>
      <c r="C4109" s="14" t="s">
        <v>230</v>
      </c>
    </row>
    <row r="4110" spans="1:3" ht="12.75">
      <c r="A4110" s="12"/>
      <c r="B4110" s="13" t="s">
        <v>607</v>
      </c>
      <c r="C4110" s="14" t="str">
        <f>IF(H4106="HK_ALL","All HK modes",IF(H4106="HK_DIAG","Diag HK Only","Nominal HK Only"))</f>
        <v>Diag HK Only</v>
      </c>
    </row>
    <row r="4111" spans="1:3" ht="12.75">
      <c r="A4111" s="16"/>
      <c r="B4111" s="17" t="s">
        <v>543</v>
      </c>
      <c r="C4111" s="3">
        <f>E4106</f>
        <v>4</v>
      </c>
    </row>
    <row r="4112" spans="1:3" ht="12.75">
      <c r="A4112" s="51" t="s">
        <v>544</v>
      </c>
      <c r="B4112" s="52"/>
      <c r="C4112" s="14"/>
    </row>
    <row r="4113" spans="1:3" ht="25.5" customHeight="1" thickBot="1">
      <c r="A4113" s="82" t="s">
        <v>230</v>
      </c>
      <c r="B4113" s="83"/>
      <c r="C4113" s="84"/>
    </row>
    <row r="4114" spans="1:12" ht="13.5" customHeight="1" thickBot="1">
      <c r="A4114" s="1">
        <v>650</v>
      </c>
      <c r="B4114" s="2" t="s">
        <v>875</v>
      </c>
      <c r="C4114" s="61"/>
      <c r="D4114" s="6">
        <v>1</v>
      </c>
      <c r="E4114" s="6">
        <v>4</v>
      </c>
      <c r="G4114" s="6" t="s">
        <v>1381</v>
      </c>
      <c r="H4114" s="6" t="s">
        <v>727</v>
      </c>
      <c r="I4114" s="6" t="s">
        <v>932</v>
      </c>
      <c r="J4114" s="6" t="s">
        <v>390</v>
      </c>
      <c r="K4114" s="6" t="s">
        <v>1010</v>
      </c>
      <c r="L4114" s="6" t="s">
        <v>1385</v>
      </c>
    </row>
    <row r="4115" spans="1:3" ht="12.75">
      <c r="A4115" s="9"/>
      <c r="B4115" s="10" t="s">
        <v>541</v>
      </c>
      <c r="C4115" s="11" t="str">
        <f>I4114</f>
        <v>Decimal</v>
      </c>
    </row>
    <row r="4116" spans="1:3" ht="12.75">
      <c r="A4116" s="12"/>
      <c r="B4116" s="13" t="s">
        <v>1069</v>
      </c>
      <c r="C4116" s="14" t="str">
        <f>IF(G4114="HK_VALID","Valid","Invalid")</f>
        <v>Valid</v>
      </c>
    </row>
    <row r="4117" spans="1:3" ht="12.75">
      <c r="A4117" s="12"/>
      <c r="B4117" s="13" t="s">
        <v>542</v>
      </c>
      <c r="C4117" s="14" t="s">
        <v>230</v>
      </c>
    </row>
    <row r="4118" spans="1:3" ht="12.75">
      <c r="A4118" s="12"/>
      <c r="B4118" s="13" t="s">
        <v>607</v>
      </c>
      <c r="C4118" s="14" t="str">
        <f>IF(H4114="HK_ALL","All HK modes",IF(H4114="HK_DIAG","Diag HK Only","Nominal HK Only"))</f>
        <v>Diag HK Only</v>
      </c>
    </row>
    <row r="4119" spans="1:3" ht="12.75">
      <c r="A4119" s="16"/>
      <c r="B4119" s="17" t="s">
        <v>543</v>
      </c>
      <c r="C4119" s="3">
        <f>E4114</f>
        <v>4</v>
      </c>
    </row>
    <row r="4120" spans="1:3" ht="12.75">
      <c r="A4120" s="51" t="s">
        <v>544</v>
      </c>
      <c r="B4120" s="52"/>
      <c r="C4120" s="14"/>
    </row>
    <row r="4121" spans="1:3" ht="25.5" customHeight="1" thickBot="1">
      <c r="A4121" s="82" t="s">
        <v>230</v>
      </c>
      <c r="B4121" s="83"/>
      <c r="C4121" s="84"/>
    </row>
    <row r="4122" spans="1:12" ht="13.5" customHeight="1" thickBot="1">
      <c r="A4122" s="1">
        <v>651</v>
      </c>
      <c r="B4122" s="2" t="s">
        <v>876</v>
      </c>
      <c r="C4122" s="61"/>
      <c r="D4122" s="6">
        <v>1</v>
      </c>
      <c r="E4122" s="6">
        <v>4</v>
      </c>
      <c r="G4122" s="6" t="s">
        <v>1381</v>
      </c>
      <c r="H4122" s="6" t="s">
        <v>727</v>
      </c>
      <c r="I4122" s="6" t="s">
        <v>932</v>
      </c>
      <c r="J4122" s="6" t="s">
        <v>390</v>
      </c>
      <c r="K4122" s="6" t="s">
        <v>1011</v>
      </c>
      <c r="L4122" s="6" t="s">
        <v>1385</v>
      </c>
    </row>
    <row r="4123" spans="1:3" ht="12.75">
      <c r="A4123" s="9"/>
      <c r="B4123" s="10" t="s">
        <v>541</v>
      </c>
      <c r="C4123" s="11" t="str">
        <f>I4122</f>
        <v>Decimal</v>
      </c>
    </row>
    <row r="4124" spans="1:3" ht="12.75">
      <c r="A4124" s="12"/>
      <c r="B4124" s="13" t="s">
        <v>1069</v>
      </c>
      <c r="C4124" s="14" t="str">
        <f>IF(G4122="HK_VALID","Valid","Invalid")</f>
        <v>Valid</v>
      </c>
    </row>
    <row r="4125" spans="1:3" ht="12.75">
      <c r="A4125" s="12"/>
      <c r="B4125" s="13" t="s">
        <v>542</v>
      </c>
      <c r="C4125" s="14" t="s">
        <v>230</v>
      </c>
    </row>
    <row r="4126" spans="1:3" ht="12.75">
      <c r="A4126" s="12"/>
      <c r="B4126" s="13" t="s">
        <v>607</v>
      </c>
      <c r="C4126" s="14" t="str">
        <f>IF(H4122="HK_ALL","All HK modes",IF(H4122="HK_DIAG","Diag HK Only","Nominal HK Only"))</f>
        <v>Diag HK Only</v>
      </c>
    </row>
    <row r="4127" spans="1:3" ht="12.75">
      <c r="A4127" s="16"/>
      <c r="B4127" s="17" t="s">
        <v>543</v>
      </c>
      <c r="C4127" s="3">
        <f>E4122</f>
        <v>4</v>
      </c>
    </row>
    <row r="4128" spans="1:3" ht="12.75">
      <c r="A4128" s="51" t="s">
        <v>544</v>
      </c>
      <c r="B4128" s="52"/>
      <c r="C4128" s="14"/>
    </row>
    <row r="4129" spans="1:3" ht="25.5" customHeight="1" thickBot="1">
      <c r="A4129" s="82" t="s">
        <v>230</v>
      </c>
      <c r="B4129" s="83"/>
      <c r="C4129" s="84"/>
    </row>
    <row r="4130" spans="1:12" ht="13.5" customHeight="1" thickBot="1">
      <c r="A4130" s="1">
        <v>652</v>
      </c>
      <c r="B4130" s="2" t="s">
        <v>877</v>
      </c>
      <c r="C4130" s="61"/>
      <c r="D4130" s="6">
        <v>1</v>
      </c>
      <c r="E4130" s="6">
        <v>4</v>
      </c>
      <c r="G4130" s="6" t="s">
        <v>1381</v>
      </c>
      <c r="H4130" s="6" t="s">
        <v>727</v>
      </c>
      <c r="I4130" s="6" t="s">
        <v>932</v>
      </c>
      <c r="J4130" s="6" t="s">
        <v>390</v>
      </c>
      <c r="K4130" s="6" t="s">
        <v>1012</v>
      </c>
      <c r="L4130" s="6" t="s">
        <v>1385</v>
      </c>
    </row>
    <row r="4131" spans="1:3" ht="12.75">
      <c r="A4131" s="9"/>
      <c r="B4131" s="10" t="s">
        <v>541</v>
      </c>
      <c r="C4131" s="11" t="str">
        <f>I4130</f>
        <v>Decimal</v>
      </c>
    </row>
    <row r="4132" spans="1:3" ht="12.75">
      <c r="A4132" s="12"/>
      <c r="B4132" s="13" t="s">
        <v>1069</v>
      </c>
      <c r="C4132" s="14" t="str">
        <f>IF(G4130="HK_VALID","Valid","Invalid")</f>
        <v>Valid</v>
      </c>
    </row>
    <row r="4133" spans="1:3" ht="12.75">
      <c r="A4133" s="12"/>
      <c r="B4133" s="13" t="s">
        <v>542</v>
      </c>
      <c r="C4133" s="14" t="s">
        <v>230</v>
      </c>
    </row>
    <row r="4134" spans="1:3" ht="12.75">
      <c r="A4134" s="12"/>
      <c r="B4134" s="13" t="s">
        <v>607</v>
      </c>
      <c r="C4134" s="14" t="str">
        <f>IF(H4130="HK_ALL","All HK modes",IF(H4130="HK_DIAG","Diag HK Only","Nominal HK Only"))</f>
        <v>Diag HK Only</v>
      </c>
    </row>
    <row r="4135" spans="1:3" ht="12.75">
      <c r="A4135" s="16"/>
      <c r="B4135" s="17" t="s">
        <v>543</v>
      </c>
      <c r="C4135" s="3">
        <f>E4130</f>
        <v>4</v>
      </c>
    </row>
    <row r="4136" spans="1:3" ht="12.75">
      <c r="A4136" s="51" t="s">
        <v>544</v>
      </c>
      <c r="B4136" s="52"/>
      <c r="C4136" s="14"/>
    </row>
    <row r="4137" spans="1:3" ht="25.5" customHeight="1" thickBot="1">
      <c r="A4137" s="82" t="s">
        <v>230</v>
      </c>
      <c r="B4137" s="83"/>
      <c r="C4137" s="84"/>
    </row>
    <row r="4138" spans="1:12" ht="13.5" customHeight="1" thickBot="1">
      <c r="A4138" s="1">
        <v>653</v>
      </c>
      <c r="B4138" s="2" t="s">
        <v>849</v>
      </c>
      <c r="C4138" s="61"/>
      <c r="D4138" s="6">
        <v>1</v>
      </c>
      <c r="E4138" s="6">
        <v>4</v>
      </c>
      <c r="G4138" s="6" t="s">
        <v>1381</v>
      </c>
      <c r="H4138" s="6" t="s">
        <v>727</v>
      </c>
      <c r="I4138" s="6" t="s">
        <v>932</v>
      </c>
      <c r="J4138" s="6" t="s">
        <v>390</v>
      </c>
      <c r="K4138" s="6" t="s">
        <v>231</v>
      </c>
      <c r="L4138" s="6" t="s">
        <v>1385</v>
      </c>
    </row>
    <row r="4139" spans="1:3" ht="12.75">
      <c r="A4139" s="9"/>
      <c r="B4139" s="10" t="s">
        <v>541</v>
      </c>
      <c r="C4139" s="11" t="str">
        <f>I4138</f>
        <v>Decimal</v>
      </c>
    </row>
    <row r="4140" spans="1:3" ht="12.75">
      <c r="A4140" s="12"/>
      <c r="B4140" s="13" t="s">
        <v>1069</v>
      </c>
      <c r="C4140" s="14" t="str">
        <f>IF(G4138="HK_VALID","Valid","Invalid")</f>
        <v>Valid</v>
      </c>
    </row>
    <row r="4141" spans="1:3" ht="12.75">
      <c r="A4141" s="12"/>
      <c r="B4141" s="13" t="s">
        <v>542</v>
      </c>
      <c r="C4141" s="14" t="s">
        <v>230</v>
      </c>
    </row>
    <row r="4142" spans="1:3" ht="12.75">
      <c r="A4142" s="12"/>
      <c r="B4142" s="13" t="s">
        <v>607</v>
      </c>
      <c r="C4142" s="14" t="str">
        <f>IF(H4138="HK_ALL","All HK modes",IF(H4138="HK_DIAG","Diag HK Only","Nominal HK Only"))</f>
        <v>Diag HK Only</v>
      </c>
    </row>
    <row r="4143" spans="1:3" ht="12.75">
      <c r="A4143" s="16"/>
      <c r="B4143" s="17" t="s">
        <v>543</v>
      </c>
      <c r="C4143" s="3">
        <f>E4138</f>
        <v>4</v>
      </c>
    </row>
    <row r="4144" spans="1:3" ht="12.75">
      <c r="A4144" s="51" t="s">
        <v>544</v>
      </c>
      <c r="B4144" s="52"/>
      <c r="C4144" s="14"/>
    </row>
    <row r="4145" spans="1:3" ht="25.5" customHeight="1" thickBot="1">
      <c r="A4145" s="82" t="s">
        <v>230</v>
      </c>
      <c r="B4145" s="83"/>
      <c r="C4145" s="84"/>
    </row>
    <row r="4146" spans="1:12" ht="13.5" customHeight="1" thickBot="1">
      <c r="A4146" s="1">
        <v>654</v>
      </c>
      <c r="B4146" s="2" t="s">
        <v>850</v>
      </c>
      <c r="C4146" s="61"/>
      <c r="D4146" s="6">
        <v>1</v>
      </c>
      <c r="E4146" s="6">
        <v>4</v>
      </c>
      <c r="G4146" s="6" t="s">
        <v>1381</v>
      </c>
      <c r="H4146" s="6" t="s">
        <v>727</v>
      </c>
      <c r="I4146" s="6" t="s">
        <v>932</v>
      </c>
      <c r="J4146" s="6" t="s">
        <v>390</v>
      </c>
      <c r="K4146" s="6" t="s">
        <v>231</v>
      </c>
      <c r="L4146" s="6" t="s">
        <v>1385</v>
      </c>
    </row>
    <row r="4147" spans="1:3" ht="12.75">
      <c r="A4147" s="9"/>
      <c r="B4147" s="10" t="s">
        <v>541</v>
      </c>
      <c r="C4147" s="11" t="str">
        <f>I4146</f>
        <v>Decimal</v>
      </c>
    </row>
    <row r="4148" spans="1:3" ht="12.75">
      <c r="A4148" s="12"/>
      <c r="B4148" s="13" t="s">
        <v>1069</v>
      </c>
      <c r="C4148" s="14" t="str">
        <f>IF(G4146="HK_VALID","Valid","Invalid")</f>
        <v>Valid</v>
      </c>
    </row>
    <row r="4149" spans="1:3" ht="12.75">
      <c r="A4149" s="12"/>
      <c r="B4149" s="13" t="s">
        <v>542</v>
      </c>
      <c r="C4149" s="14" t="s">
        <v>230</v>
      </c>
    </row>
    <row r="4150" spans="1:3" ht="12.75">
      <c r="A4150" s="12"/>
      <c r="B4150" s="13" t="s">
        <v>607</v>
      </c>
      <c r="C4150" s="14" t="str">
        <f>IF(H4146="HK_ALL","All HK modes",IF(H4146="HK_DIAG","Diag HK Only","Nominal HK Only"))</f>
        <v>Diag HK Only</v>
      </c>
    </row>
    <row r="4151" spans="1:3" ht="12.75">
      <c r="A4151" s="16"/>
      <c r="B4151" s="17" t="s">
        <v>543</v>
      </c>
      <c r="C4151" s="3">
        <f>E4146</f>
        <v>4</v>
      </c>
    </row>
    <row r="4152" spans="1:3" ht="12.75">
      <c r="A4152" s="51" t="s">
        <v>544</v>
      </c>
      <c r="B4152" s="52"/>
      <c r="C4152" s="14"/>
    </row>
    <row r="4153" spans="1:3" ht="25.5" customHeight="1" thickBot="1">
      <c r="A4153" s="82" t="s">
        <v>230</v>
      </c>
      <c r="B4153" s="83"/>
      <c r="C4153" s="84"/>
    </row>
    <row r="4154" spans="1:3" ht="25.5" customHeight="1">
      <c r="A4154" s="45"/>
      <c r="B4154" s="19"/>
      <c r="C4154" s="15"/>
    </row>
    <row r="4155" spans="1:15" ht="12.75">
      <c r="A4155" s="42">
        <v>481</v>
      </c>
      <c r="B4155" s="43" t="s">
        <v>1555</v>
      </c>
      <c r="C4155" s="62"/>
      <c r="D4155" s="6">
        <v>1</v>
      </c>
      <c r="E4155" s="6">
        <v>4</v>
      </c>
      <c r="G4155" s="6" t="s">
        <v>2212</v>
      </c>
      <c r="H4155" s="6" t="s">
        <v>1382</v>
      </c>
      <c r="I4155" s="6" t="s">
        <v>1206</v>
      </c>
      <c r="J4155" s="6" t="s">
        <v>1383</v>
      </c>
      <c r="K4155" s="6" t="s">
        <v>1556</v>
      </c>
      <c r="L4155" s="6" t="s">
        <v>1385</v>
      </c>
      <c r="O4155" s="6">
        <v>196</v>
      </c>
    </row>
    <row r="4156" spans="1:15" ht="12.75">
      <c r="A4156" s="42">
        <v>482</v>
      </c>
      <c r="B4156" s="43" t="s">
        <v>608</v>
      </c>
      <c r="C4156" s="62"/>
      <c r="D4156" s="6">
        <v>1</v>
      </c>
      <c r="E4156" s="6">
        <v>4</v>
      </c>
      <c r="G4156" s="6" t="s">
        <v>2212</v>
      </c>
      <c r="H4156" s="6" t="s">
        <v>1382</v>
      </c>
      <c r="I4156" s="6" t="s">
        <v>1206</v>
      </c>
      <c r="J4156" s="6" t="s">
        <v>1383</v>
      </c>
      <c r="K4156" s="6" t="s">
        <v>317</v>
      </c>
      <c r="L4156" s="6" t="s">
        <v>1385</v>
      </c>
      <c r="O4156" s="6">
        <v>197</v>
      </c>
    </row>
    <row r="4157" spans="1:15" ht="12.75">
      <c r="A4157" s="42">
        <v>483</v>
      </c>
      <c r="B4157" s="43" t="s">
        <v>318</v>
      </c>
      <c r="C4157" s="62"/>
      <c r="D4157" s="6">
        <v>1</v>
      </c>
      <c r="E4157" s="6">
        <v>4</v>
      </c>
      <c r="G4157" s="6" t="s">
        <v>2212</v>
      </c>
      <c r="H4157" s="6" t="s">
        <v>1382</v>
      </c>
      <c r="I4157" s="6" t="s">
        <v>1206</v>
      </c>
      <c r="J4157" s="6" t="s">
        <v>1383</v>
      </c>
      <c r="K4157" s="6" t="s">
        <v>319</v>
      </c>
      <c r="L4157" s="6" t="s">
        <v>1385</v>
      </c>
      <c r="O4157" s="6">
        <v>198</v>
      </c>
    </row>
    <row r="4158" spans="1:15" ht="12.75">
      <c r="A4158" s="42">
        <v>484</v>
      </c>
      <c r="B4158" s="43" t="s">
        <v>320</v>
      </c>
      <c r="C4158" s="62"/>
      <c r="D4158" s="6">
        <v>1</v>
      </c>
      <c r="E4158" s="6">
        <v>4</v>
      </c>
      <c r="G4158" s="6" t="s">
        <v>2212</v>
      </c>
      <c r="H4158" s="6" t="s">
        <v>1382</v>
      </c>
      <c r="I4158" s="6" t="s">
        <v>1206</v>
      </c>
      <c r="J4158" s="6" t="s">
        <v>1383</v>
      </c>
      <c r="K4158" s="6" t="s">
        <v>255</v>
      </c>
      <c r="L4158" s="6" t="s">
        <v>1385</v>
      </c>
      <c r="O4158" s="6">
        <v>199</v>
      </c>
    </row>
    <row r="4159" spans="1:15" ht="12.75">
      <c r="A4159" s="42">
        <v>485</v>
      </c>
      <c r="B4159" s="43" t="s">
        <v>256</v>
      </c>
      <c r="C4159" s="62"/>
      <c r="D4159" s="6">
        <v>1</v>
      </c>
      <c r="E4159" s="6">
        <v>4</v>
      </c>
      <c r="G4159" s="6" t="s">
        <v>2212</v>
      </c>
      <c r="H4159" s="6" t="s">
        <v>1382</v>
      </c>
      <c r="I4159" s="6" t="s">
        <v>1206</v>
      </c>
      <c r="J4159" s="6" t="s">
        <v>1383</v>
      </c>
      <c r="K4159" s="6" t="s">
        <v>257</v>
      </c>
      <c r="L4159" s="6" t="s">
        <v>1385</v>
      </c>
      <c r="O4159" s="6">
        <v>200</v>
      </c>
    </row>
    <row r="4160" spans="1:15" ht="12.75">
      <c r="A4160" s="42">
        <v>486</v>
      </c>
      <c r="B4160" s="43" t="s">
        <v>258</v>
      </c>
      <c r="C4160" s="62"/>
      <c r="D4160" s="6">
        <v>1</v>
      </c>
      <c r="E4160" s="6">
        <v>4</v>
      </c>
      <c r="G4160" s="6" t="s">
        <v>2212</v>
      </c>
      <c r="H4160" s="6" t="s">
        <v>1382</v>
      </c>
      <c r="I4160" s="6" t="s">
        <v>1206</v>
      </c>
      <c r="J4160" s="6" t="s">
        <v>1383</v>
      </c>
      <c r="K4160" s="6" t="s">
        <v>1557</v>
      </c>
      <c r="L4160" s="6" t="s">
        <v>1385</v>
      </c>
      <c r="O4160" s="6">
        <v>201</v>
      </c>
    </row>
    <row r="4161" spans="1:15" ht="12.75">
      <c r="A4161" s="42">
        <v>487</v>
      </c>
      <c r="B4161" s="43" t="s">
        <v>1558</v>
      </c>
      <c r="C4161" s="62"/>
      <c r="D4161" s="6">
        <v>1</v>
      </c>
      <c r="E4161" s="6">
        <v>4</v>
      </c>
      <c r="G4161" s="6" t="s">
        <v>2212</v>
      </c>
      <c r="H4161" s="6" t="s">
        <v>1382</v>
      </c>
      <c r="I4161" s="6" t="s">
        <v>1206</v>
      </c>
      <c r="J4161" s="6" t="s">
        <v>1383</v>
      </c>
      <c r="K4161" s="6" t="s">
        <v>1559</v>
      </c>
      <c r="L4161" s="6" t="s">
        <v>1385</v>
      </c>
      <c r="O4161" s="6">
        <v>202</v>
      </c>
    </row>
    <row r="4162" spans="1:15" ht="12.75">
      <c r="A4162" s="42">
        <v>488</v>
      </c>
      <c r="B4162" s="43" t="s">
        <v>1560</v>
      </c>
      <c r="C4162" s="62"/>
      <c r="D4162" s="6">
        <v>1</v>
      </c>
      <c r="E4162" s="6">
        <v>4</v>
      </c>
      <c r="G4162" s="6" t="s">
        <v>2212</v>
      </c>
      <c r="H4162" s="6" t="s">
        <v>1382</v>
      </c>
      <c r="I4162" s="6" t="s">
        <v>1206</v>
      </c>
      <c r="J4162" s="6" t="s">
        <v>1383</v>
      </c>
      <c r="K4162" s="6" t="s">
        <v>1561</v>
      </c>
      <c r="L4162" s="6" t="s">
        <v>1385</v>
      </c>
      <c r="O4162" s="6">
        <v>203</v>
      </c>
    </row>
    <row r="4163" spans="1:15" ht="12.75">
      <c r="A4163" s="42">
        <v>489</v>
      </c>
      <c r="B4163" s="43" t="s">
        <v>1562</v>
      </c>
      <c r="C4163" s="62"/>
      <c r="D4163" s="6">
        <v>1</v>
      </c>
      <c r="E4163" s="6">
        <v>4</v>
      </c>
      <c r="G4163" s="6" t="s">
        <v>2212</v>
      </c>
      <c r="H4163" s="6" t="s">
        <v>1382</v>
      </c>
      <c r="I4163" s="6" t="s">
        <v>1206</v>
      </c>
      <c r="J4163" s="6" t="s">
        <v>1383</v>
      </c>
      <c r="K4163" s="6" t="s">
        <v>1563</v>
      </c>
      <c r="L4163" s="6" t="s">
        <v>1385</v>
      </c>
      <c r="O4163" s="6">
        <v>204</v>
      </c>
    </row>
    <row r="4164" spans="1:15" ht="12.75">
      <c r="A4164" s="42">
        <v>490</v>
      </c>
      <c r="B4164" s="43" t="s">
        <v>1564</v>
      </c>
      <c r="C4164" s="62"/>
      <c r="D4164" s="6">
        <v>1</v>
      </c>
      <c r="E4164" s="6">
        <v>4</v>
      </c>
      <c r="G4164" s="6" t="s">
        <v>2212</v>
      </c>
      <c r="H4164" s="6" t="s">
        <v>1382</v>
      </c>
      <c r="I4164" s="6" t="s">
        <v>1206</v>
      </c>
      <c r="J4164" s="6" t="s">
        <v>1383</v>
      </c>
      <c r="K4164" s="6" t="s">
        <v>1565</v>
      </c>
      <c r="L4164" s="6" t="s">
        <v>1385</v>
      </c>
      <c r="O4164" s="6">
        <v>205</v>
      </c>
    </row>
    <row r="4165" spans="1:15" ht="12.75">
      <c r="A4165" s="42">
        <v>491</v>
      </c>
      <c r="B4165" s="43" t="s">
        <v>1566</v>
      </c>
      <c r="C4165" s="62"/>
      <c r="D4165" s="6">
        <v>1</v>
      </c>
      <c r="E4165" s="6">
        <v>4</v>
      </c>
      <c r="G4165" s="6" t="s">
        <v>2212</v>
      </c>
      <c r="H4165" s="6" t="s">
        <v>1382</v>
      </c>
      <c r="I4165" s="6" t="s">
        <v>1206</v>
      </c>
      <c r="J4165" s="6" t="s">
        <v>1383</v>
      </c>
      <c r="K4165" s="6" t="s">
        <v>1567</v>
      </c>
      <c r="L4165" s="6" t="s">
        <v>1385</v>
      </c>
      <c r="O4165" s="6">
        <v>206</v>
      </c>
    </row>
    <row r="4166" spans="1:15" ht="12.75">
      <c r="A4166" s="42">
        <v>492</v>
      </c>
      <c r="B4166" s="43" t="s">
        <v>1568</v>
      </c>
      <c r="C4166" s="62"/>
      <c r="D4166" s="6">
        <v>1</v>
      </c>
      <c r="E4166" s="6">
        <v>4</v>
      </c>
      <c r="G4166" s="6" t="s">
        <v>2212</v>
      </c>
      <c r="H4166" s="6" t="s">
        <v>1382</v>
      </c>
      <c r="I4166" s="6" t="s">
        <v>1206</v>
      </c>
      <c r="J4166" s="6" t="s">
        <v>1383</v>
      </c>
      <c r="K4166" s="6" t="s">
        <v>326</v>
      </c>
      <c r="L4166" s="6" t="s">
        <v>1385</v>
      </c>
      <c r="O4166" s="6">
        <v>207</v>
      </c>
    </row>
    <row r="4167" spans="1:15" ht="12.75">
      <c r="A4167" s="42">
        <v>493</v>
      </c>
      <c r="B4167" s="43" t="s">
        <v>327</v>
      </c>
      <c r="C4167" s="62"/>
      <c r="D4167" s="6">
        <v>1</v>
      </c>
      <c r="E4167" s="6">
        <v>4</v>
      </c>
      <c r="G4167" s="6" t="s">
        <v>2212</v>
      </c>
      <c r="H4167" s="6" t="s">
        <v>1382</v>
      </c>
      <c r="I4167" s="6" t="s">
        <v>1206</v>
      </c>
      <c r="J4167" s="6" t="s">
        <v>1383</v>
      </c>
      <c r="K4167" s="6" t="s">
        <v>328</v>
      </c>
      <c r="L4167" s="6" t="s">
        <v>1385</v>
      </c>
      <c r="O4167" s="6">
        <v>208</v>
      </c>
    </row>
    <row r="4168" spans="1:15" ht="12.75">
      <c r="A4168" s="42">
        <v>494</v>
      </c>
      <c r="B4168" s="43" t="s">
        <v>329</v>
      </c>
      <c r="C4168" s="62"/>
      <c r="D4168" s="6">
        <v>1</v>
      </c>
      <c r="E4168" s="6">
        <v>4</v>
      </c>
      <c r="G4168" s="6" t="s">
        <v>2212</v>
      </c>
      <c r="H4168" s="6" t="s">
        <v>1382</v>
      </c>
      <c r="I4168" s="6" t="s">
        <v>1206</v>
      </c>
      <c r="J4168" s="6" t="s">
        <v>1383</v>
      </c>
      <c r="K4168" s="6" t="s">
        <v>330</v>
      </c>
      <c r="L4168" s="6" t="s">
        <v>1385</v>
      </c>
      <c r="O4168" s="6">
        <v>209</v>
      </c>
    </row>
    <row r="4169" spans="1:15" ht="12.75">
      <c r="A4169" s="42">
        <v>495</v>
      </c>
      <c r="B4169" s="43" t="s">
        <v>1511</v>
      </c>
      <c r="C4169" s="62"/>
      <c r="D4169" s="6">
        <v>1</v>
      </c>
      <c r="E4169" s="6">
        <v>4</v>
      </c>
      <c r="G4169" s="6" t="s">
        <v>2212</v>
      </c>
      <c r="H4169" s="6" t="s">
        <v>1382</v>
      </c>
      <c r="I4169" s="6" t="s">
        <v>1206</v>
      </c>
      <c r="J4169" s="6" t="s">
        <v>1383</v>
      </c>
      <c r="K4169" s="6" t="s">
        <v>1512</v>
      </c>
      <c r="L4169" s="6" t="s">
        <v>1385</v>
      </c>
      <c r="O4169" s="6">
        <v>210</v>
      </c>
    </row>
    <row r="4170" spans="1:15" ht="12.75">
      <c r="A4170" s="42">
        <v>496</v>
      </c>
      <c r="B4170" s="43" t="s">
        <v>1513</v>
      </c>
      <c r="C4170" s="62"/>
      <c r="D4170" s="6">
        <v>1</v>
      </c>
      <c r="E4170" s="6">
        <v>4</v>
      </c>
      <c r="G4170" s="6" t="s">
        <v>2212</v>
      </c>
      <c r="H4170" s="6" t="s">
        <v>1382</v>
      </c>
      <c r="I4170" s="6" t="s">
        <v>1206</v>
      </c>
      <c r="J4170" s="6" t="s">
        <v>1383</v>
      </c>
      <c r="K4170" s="6" t="s">
        <v>1514</v>
      </c>
      <c r="L4170" s="6" t="s">
        <v>1385</v>
      </c>
      <c r="O4170" s="6">
        <v>211</v>
      </c>
    </row>
    <row r="4171" spans="1:15" ht="12.75">
      <c r="A4171" s="42">
        <v>497</v>
      </c>
      <c r="B4171" s="43" t="s">
        <v>1182</v>
      </c>
      <c r="C4171" s="62"/>
      <c r="D4171" s="6">
        <v>1</v>
      </c>
      <c r="E4171" s="6">
        <v>4</v>
      </c>
      <c r="G4171" s="6" t="s">
        <v>2212</v>
      </c>
      <c r="H4171" s="6" t="s">
        <v>1382</v>
      </c>
      <c r="I4171" s="6" t="s">
        <v>1206</v>
      </c>
      <c r="J4171" s="6" t="s">
        <v>1383</v>
      </c>
      <c r="K4171" s="6" t="s">
        <v>820</v>
      </c>
      <c r="L4171" s="6" t="s">
        <v>1385</v>
      </c>
      <c r="O4171" s="6">
        <v>212</v>
      </c>
    </row>
    <row r="4172" spans="1:15" ht="12.75">
      <c r="A4172" s="42">
        <v>498</v>
      </c>
      <c r="B4172" s="43" t="s">
        <v>821</v>
      </c>
      <c r="C4172" s="62"/>
      <c r="D4172" s="6">
        <v>1</v>
      </c>
      <c r="E4172" s="6">
        <v>4</v>
      </c>
      <c r="G4172" s="6" t="s">
        <v>2212</v>
      </c>
      <c r="H4172" s="6" t="s">
        <v>1382</v>
      </c>
      <c r="I4172" s="6" t="s">
        <v>1206</v>
      </c>
      <c r="J4172" s="6" t="s">
        <v>1383</v>
      </c>
      <c r="K4172" s="6" t="s">
        <v>822</v>
      </c>
      <c r="L4172" s="6" t="s">
        <v>1385</v>
      </c>
      <c r="O4172" s="6">
        <v>213</v>
      </c>
    </row>
    <row r="4173" spans="1:15" ht="12.75">
      <c r="A4173" s="42">
        <v>499</v>
      </c>
      <c r="B4173" s="43" t="s">
        <v>823</v>
      </c>
      <c r="C4173" s="62"/>
      <c r="D4173" s="6">
        <v>1</v>
      </c>
      <c r="E4173" s="6">
        <v>4</v>
      </c>
      <c r="G4173" s="6" t="s">
        <v>2212</v>
      </c>
      <c r="H4173" s="6" t="s">
        <v>1382</v>
      </c>
      <c r="I4173" s="6" t="s">
        <v>1206</v>
      </c>
      <c r="J4173" s="6" t="s">
        <v>1383</v>
      </c>
      <c r="K4173" s="6" t="s">
        <v>824</v>
      </c>
      <c r="L4173" s="6" t="s">
        <v>1385</v>
      </c>
      <c r="O4173" s="6">
        <v>214</v>
      </c>
    </row>
    <row r="4174" spans="1:15" ht="12.75">
      <c r="A4174" s="42">
        <v>500</v>
      </c>
      <c r="B4174" s="43" t="s">
        <v>825</v>
      </c>
      <c r="C4174" s="62"/>
      <c r="D4174" s="6">
        <v>1</v>
      </c>
      <c r="E4174" s="6">
        <v>4</v>
      </c>
      <c r="G4174" s="6" t="s">
        <v>2212</v>
      </c>
      <c r="H4174" s="6" t="s">
        <v>1382</v>
      </c>
      <c r="I4174" s="6" t="s">
        <v>1206</v>
      </c>
      <c r="J4174" s="6" t="s">
        <v>1383</v>
      </c>
      <c r="K4174" s="6" t="s">
        <v>826</v>
      </c>
      <c r="L4174" s="6" t="s">
        <v>1385</v>
      </c>
      <c r="O4174" s="6">
        <v>215</v>
      </c>
    </row>
    <row r="4175" spans="1:15" ht="12.75">
      <c r="A4175" s="42">
        <v>501</v>
      </c>
      <c r="B4175" s="43" t="s">
        <v>827</v>
      </c>
      <c r="C4175" s="62"/>
      <c r="D4175" s="6">
        <v>1</v>
      </c>
      <c r="E4175" s="6">
        <v>4</v>
      </c>
      <c r="G4175" s="6" t="s">
        <v>2212</v>
      </c>
      <c r="H4175" s="6" t="s">
        <v>1382</v>
      </c>
      <c r="I4175" s="6" t="s">
        <v>1206</v>
      </c>
      <c r="J4175" s="6" t="s">
        <v>1383</v>
      </c>
      <c r="K4175" s="6" t="s">
        <v>828</v>
      </c>
      <c r="L4175" s="6" t="s">
        <v>1385</v>
      </c>
      <c r="O4175" s="6">
        <v>216</v>
      </c>
    </row>
    <row r="4176" spans="1:15" ht="12.75">
      <c r="A4176" s="42">
        <v>502</v>
      </c>
      <c r="B4176" s="43" t="s">
        <v>829</v>
      </c>
      <c r="C4176" s="62"/>
      <c r="D4176" s="6">
        <v>1</v>
      </c>
      <c r="E4176" s="6">
        <v>4</v>
      </c>
      <c r="G4176" s="6" t="s">
        <v>2212</v>
      </c>
      <c r="H4176" s="6" t="s">
        <v>1382</v>
      </c>
      <c r="I4176" s="6" t="s">
        <v>1206</v>
      </c>
      <c r="J4176" s="6" t="s">
        <v>1383</v>
      </c>
      <c r="K4176" s="6" t="s">
        <v>830</v>
      </c>
      <c r="L4176" s="6" t="s">
        <v>1385</v>
      </c>
      <c r="O4176" s="6">
        <v>217</v>
      </c>
    </row>
    <row r="4177" spans="1:15" ht="12.75">
      <c r="A4177" s="42">
        <v>503</v>
      </c>
      <c r="B4177" s="43" t="s">
        <v>831</v>
      </c>
      <c r="C4177" s="62"/>
      <c r="D4177" s="6">
        <v>1</v>
      </c>
      <c r="E4177" s="6">
        <v>4</v>
      </c>
      <c r="G4177" s="6" t="s">
        <v>2212</v>
      </c>
      <c r="H4177" s="6" t="s">
        <v>1382</v>
      </c>
      <c r="I4177" s="6" t="s">
        <v>1206</v>
      </c>
      <c r="J4177" s="6" t="s">
        <v>1383</v>
      </c>
      <c r="K4177" s="6" t="s">
        <v>832</v>
      </c>
      <c r="L4177" s="6" t="s">
        <v>1385</v>
      </c>
      <c r="O4177" s="6">
        <v>218</v>
      </c>
    </row>
    <row r="4178" spans="1:15" ht="12.75">
      <c r="A4178" s="42">
        <v>504</v>
      </c>
      <c r="B4178" s="43" t="s">
        <v>833</v>
      </c>
      <c r="C4178" s="62"/>
      <c r="D4178" s="6">
        <v>1</v>
      </c>
      <c r="E4178" s="6">
        <v>4</v>
      </c>
      <c r="G4178" s="6" t="s">
        <v>2212</v>
      </c>
      <c r="H4178" s="6" t="s">
        <v>1382</v>
      </c>
      <c r="I4178" s="6" t="s">
        <v>1206</v>
      </c>
      <c r="J4178" s="6" t="s">
        <v>1383</v>
      </c>
      <c r="K4178" s="6" t="s">
        <v>1032</v>
      </c>
      <c r="L4178" s="6" t="s">
        <v>1385</v>
      </c>
      <c r="O4178" s="6">
        <v>219</v>
      </c>
    </row>
    <row r="4179" spans="1:15" ht="12.75">
      <c r="A4179" s="42">
        <v>505</v>
      </c>
      <c r="B4179" s="43" t="s">
        <v>1033</v>
      </c>
      <c r="C4179" s="62"/>
      <c r="D4179" s="6">
        <v>1</v>
      </c>
      <c r="E4179" s="6">
        <v>4</v>
      </c>
      <c r="G4179" s="6" t="s">
        <v>2212</v>
      </c>
      <c r="H4179" s="6" t="s">
        <v>1382</v>
      </c>
      <c r="I4179" s="6" t="s">
        <v>1206</v>
      </c>
      <c r="J4179" s="6" t="s">
        <v>1383</v>
      </c>
      <c r="K4179" s="6" t="s">
        <v>1034</v>
      </c>
      <c r="L4179" s="6" t="s">
        <v>1385</v>
      </c>
      <c r="O4179" s="6">
        <v>220</v>
      </c>
    </row>
    <row r="4180" spans="1:15" ht="12.75">
      <c r="A4180" s="42">
        <v>506</v>
      </c>
      <c r="B4180" s="43" t="s">
        <v>1035</v>
      </c>
      <c r="C4180" s="62"/>
      <c r="D4180" s="6">
        <v>1</v>
      </c>
      <c r="E4180" s="6">
        <v>4</v>
      </c>
      <c r="G4180" s="6" t="s">
        <v>2212</v>
      </c>
      <c r="H4180" s="6" t="s">
        <v>1382</v>
      </c>
      <c r="I4180" s="6" t="s">
        <v>1206</v>
      </c>
      <c r="J4180" s="6" t="s">
        <v>1383</v>
      </c>
      <c r="K4180" s="6" t="s">
        <v>1036</v>
      </c>
      <c r="L4180" s="6" t="s">
        <v>1385</v>
      </c>
      <c r="O4180" s="6">
        <v>221</v>
      </c>
    </row>
    <row r="4181" spans="1:15" ht="12.75">
      <c r="A4181" s="42">
        <v>507</v>
      </c>
      <c r="B4181" s="43" t="s">
        <v>1037</v>
      </c>
      <c r="C4181" s="62"/>
      <c r="D4181" s="6">
        <v>1</v>
      </c>
      <c r="E4181" s="6">
        <v>4</v>
      </c>
      <c r="G4181" s="6" t="s">
        <v>2212</v>
      </c>
      <c r="H4181" s="6" t="s">
        <v>1382</v>
      </c>
      <c r="I4181" s="6" t="s">
        <v>1206</v>
      </c>
      <c r="J4181" s="6" t="s">
        <v>1383</v>
      </c>
      <c r="K4181" s="6" t="s">
        <v>1038</v>
      </c>
      <c r="L4181" s="6" t="s">
        <v>1385</v>
      </c>
      <c r="O4181" s="6">
        <v>222</v>
      </c>
    </row>
    <row r="4182" spans="1:15" ht="13.5" thickBot="1">
      <c r="A4182" s="26">
        <v>508</v>
      </c>
      <c r="B4182" s="44" t="s">
        <v>1839</v>
      </c>
      <c r="C4182" s="63"/>
      <c r="D4182" s="6">
        <v>1</v>
      </c>
      <c r="E4182" s="6">
        <v>4</v>
      </c>
      <c r="G4182" s="6" t="s">
        <v>2212</v>
      </c>
      <c r="H4182" s="6" t="s">
        <v>1382</v>
      </c>
      <c r="I4182" s="6" t="s">
        <v>1206</v>
      </c>
      <c r="J4182" s="6" t="s">
        <v>1383</v>
      </c>
      <c r="K4182" s="6" t="s">
        <v>1840</v>
      </c>
      <c r="L4182" s="6" t="s">
        <v>1385</v>
      </c>
      <c r="O4182" s="6">
        <v>223</v>
      </c>
    </row>
    <row r="4204" ht="12.75">
      <c r="A4204" s="6" t="s">
        <v>1841</v>
      </c>
    </row>
    <row r="4205" ht="12.75">
      <c r="B4205" s="6" t="s">
        <v>1025</v>
      </c>
    </row>
    <row r="4206" ht="12.75">
      <c r="B4206" s="6" t="s">
        <v>1663</v>
      </c>
    </row>
    <row r="4207" spans="2:3" ht="12.75">
      <c r="B4207" s="6" t="s">
        <v>1495</v>
      </c>
      <c r="C4207" s="60" t="s">
        <v>1496</v>
      </c>
    </row>
    <row r="4208" spans="2:3" ht="12.75">
      <c r="B4208" s="6" t="s">
        <v>1497</v>
      </c>
      <c r="C4208" s="60" t="s">
        <v>1496</v>
      </c>
    </row>
    <row r="4210" spans="2:3" ht="12.75">
      <c r="B4210" s="6" t="s">
        <v>1498</v>
      </c>
      <c r="C4210" s="60" t="s">
        <v>1509</v>
      </c>
    </row>
    <row r="4211" ht="12.75">
      <c r="C4211" s="60" t="s">
        <v>265</v>
      </c>
    </row>
    <row r="4212" ht="12.75">
      <c r="C4212" s="60" t="s">
        <v>266</v>
      </c>
    </row>
    <row r="4213" ht="12.75">
      <c r="C4213" s="60" t="s">
        <v>267</v>
      </c>
    </row>
    <row r="4214" ht="12.75">
      <c r="C4214" s="60" t="s">
        <v>1608</v>
      </c>
    </row>
    <row r="4216" spans="2:3" ht="12.75">
      <c r="B4216" s="6" t="s">
        <v>1609</v>
      </c>
      <c r="C4216" s="60" t="s">
        <v>1610</v>
      </c>
    </row>
    <row r="4217" ht="12.75">
      <c r="C4217" s="60" t="s">
        <v>1611</v>
      </c>
    </row>
    <row r="4218" ht="12.75">
      <c r="C4218" s="60" t="s">
        <v>1040</v>
      </c>
    </row>
    <row r="4219" ht="12.75">
      <c r="C4219" s="60" t="s">
        <v>1039</v>
      </c>
    </row>
    <row r="4220" ht="12.75">
      <c r="C4220" s="60" t="s">
        <v>1041</v>
      </c>
    </row>
    <row r="4223" ht="12.75">
      <c r="A4223" s="6" t="s">
        <v>1865</v>
      </c>
    </row>
    <row r="4224" ht="12.75">
      <c r="A4224" s="6" t="s">
        <v>1096</v>
      </c>
    </row>
  </sheetData>
  <mergeCells count="437">
    <mergeCell ref="A4145:C4145"/>
    <mergeCell ref="A4113:C4113"/>
    <mergeCell ref="A4121:C4121"/>
    <mergeCell ref="A4129:C4129"/>
    <mergeCell ref="A4137:C4137"/>
    <mergeCell ref="A4081:C4081"/>
    <mergeCell ref="A4089:C4089"/>
    <mergeCell ref="A4097:C4097"/>
    <mergeCell ref="A4105:C4105"/>
    <mergeCell ref="A4049:C4049"/>
    <mergeCell ref="A4057:C4057"/>
    <mergeCell ref="A4065:C4065"/>
    <mergeCell ref="A4073:C4073"/>
    <mergeCell ref="A4017:C4017"/>
    <mergeCell ref="A4025:C4025"/>
    <mergeCell ref="A4033:C4033"/>
    <mergeCell ref="A4041:C4041"/>
    <mergeCell ref="A3985:C3985"/>
    <mergeCell ref="A3993:C3993"/>
    <mergeCell ref="A4001:C4001"/>
    <mergeCell ref="A4009:C4009"/>
    <mergeCell ref="A3953:C3953"/>
    <mergeCell ref="A3961:C3961"/>
    <mergeCell ref="A3969:C3969"/>
    <mergeCell ref="A3977:C3977"/>
    <mergeCell ref="A3921:C3921"/>
    <mergeCell ref="A3929:C3929"/>
    <mergeCell ref="A3937:C3937"/>
    <mergeCell ref="A3945:C3945"/>
    <mergeCell ref="A3889:C3889"/>
    <mergeCell ref="A3897:C3897"/>
    <mergeCell ref="A3905:C3905"/>
    <mergeCell ref="A3913:C3913"/>
    <mergeCell ref="A338:C338"/>
    <mergeCell ref="A260:C260"/>
    <mergeCell ref="A278:C278"/>
    <mergeCell ref="A296:C296"/>
    <mergeCell ref="A318:C318"/>
    <mergeCell ref="A206:C206"/>
    <mergeCell ref="A215:C215"/>
    <mergeCell ref="A223:C223"/>
    <mergeCell ref="A239:C239"/>
    <mergeCell ref="A356:C356"/>
    <mergeCell ref="A378:C378"/>
    <mergeCell ref="A398:C398"/>
    <mergeCell ref="A416:C416"/>
    <mergeCell ref="A438:C438"/>
    <mergeCell ref="A456:C456"/>
    <mergeCell ref="A498:C498"/>
    <mergeCell ref="A529:C529"/>
    <mergeCell ref="A561:C561"/>
    <mergeCell ref="A593:C593"/>
    <mergeCell ref="A601:C601"/>
    <mergeCell ref="A633:C633"/>
    <mergeCell ref="A665:C665"/>
    <mergeCell ref="A676:C676"/>
    <mergeCell ref="A684:C684"/>
    <mergeCell ref="A692:C692"/>
    <mergeCell ref="A700:C700"/>
    <mergeCell ref="A708:C708"/>
    <mergeCell ref="A716:C716"/>
    <mergeCell ref="A724:C724"/>
    <mergeCell ref="A732:C732"/>
    <mergeCell ref="A740:C740"/>
    <mergeCell ref="A748:C748"/>
    <mergeCell ref="A756:C756"/>
    <mergeCell ref="A764:C764"/>
    <mergeCell ref="A772:C772"/>
    <mergeCell ref="A780:C780"/>
    <mergeCell ref="A788:C788"/>
    <mergeCell ref="A796:C796"/>
    <mergeCell ref="A804:C804"/>
    <mergeCell ref="A812:C812"/>
    <mergeCell ref="A820:C820"/>
    <mergeCell ref="A828:C828"/>
    <mergeCell ref="A836:C836"/>
    <mergeCell ref="A844:C844"/>
    <mergeCell ref="A852:C852"/>
    <mergeCell ref="A860:C860"/>
    <mergeCell ref="A868:C868"/>
    <mergeCell ref="A876:C876"/>
    <mergeCell ref="A884:C884"/>
    <mergeCell ref="A892:C892"/>
    <mergeCell ref="A900:C900"/>
    <mergeCell ref="A908:C908"/>
    <mergeCell ref="A916:C916"/>
    <mergeCell ref="A924:C924"/>
    <mergeCell ref="A932:C932"/>
    <mergeCell ref="A940:C940"/>
    <mergeCell ref="A948:C948"/>
    <mergeCell ref="A956:C956"/>
    <mergeCell ref="A964:C964"/>
    <mergeCell ref="A972:C972"/>
    <mergeCell ref="A980:C980"/>
    <mergeCell ref="A988:C988"/>
    <mergeCell ref="A996:C996"/>
    <mergeCell ref="A1004:C1004"/>
    <mergeCell ref="A1012:C1012"/>
    <mergeCell ref="A1020:C1020"/>
    <mergeCell ref="A1032:C1032"/>
    <mergeCell ref="A1040:C1040"/>
    <mergeCell ref="A1048:C1048"/>
    <mergeCell ref="A1056:C1056"/>
    <mergeCell ref="A1066:C1066"/>
    <mergeCell ref="A1074:C1074"/>
    <mergeCell ref="A1084:C1084"/>
    <mergeCell ref="A1058:C1058"/>
    <mergeCell ref="A1076:C1076"/>
    <mergeCell ref="A1092:C1092"/>
    <mergeCell ref="A1100:C1100"/>
    <mergeCell ref="A1108:C1108"/>
    <mergeCell ref="A1124:C1124"/>
    <mergeCell ref="A1116:C1116"/>
    <mergeCell ref="A1132:C1132"/>
    <mergeCell ref="A1140:C1140"/>
    <mergeCell ref="A1148:C1148"/>
    <mergeCell ref="A1156:C1156"/>
    <mergeCell ref="A1164:C1164"/>
    <mergeCell ref="A1172:C1172"/>
    <mergeCell ref="A1180:C1180"/>
    <mergeCell ref="A1188:C1188"/>
    <mergeCell ref="A1196:C1196"/>
    <mergeCell ref="A1204:C1204"/>
    <mergeCell ref="A1212:C1212"/>
    <mergeCell ref="A1220:C1220"/>
    <mergeCell ref="A1228:C1228"/>
    <mergeCell ref="A1238:C1238"/>
    <mergeCell ref="A1246:C1246"/>
    <mergeCell ref="A1254:C1254"/>
    <mergeCell ref="A1230:C1230"/>
    <mergeCell ref="A1262:C1262"/>
    <mergeCell ref="A1277:C1277"/>
    <mergeCell ref="A1285:C1285"/>
    <mergeCell ref="A1293:C1293"/>
    <mergeCell ref="A1328:C1328"/>
    <mergeCell ref="A1336:C1336"/>
    <mergeCell ref="A1344:C1344"/>
    <mergeCell ref="A1352:C1352"/>
    <mergeCell ref="A1360:C1360"/>
    <mergeCell ref="A1368:C1368"/>
    <mergeCell ref="A1376:C1376"/>
    <mergeCell ref="A1384:C1384"/>
    <mergeCell ref="A1392:C1392"/>
    <mergeCell ref="A1400:C1400"/>
    <mergeCell ref="A1408:C1408"/>
    <mergeCell ref="A1416:C1416"/>
    <mergeCell ref="A1424:C1424"/>
    <mergeCell ref="A1432:C1432"/>
    <mergeCell ref="A1440:C1440"/>
    <mergeCell ref="A1448:C1448"/>
    <mergeCell ref="A1456:C1456"/>
    <mergeCell ref="A1464:C1464"/>
    <mergeCell ref="A1472:C1472"/>
    <mergeCell ref="A1480:C1480"/>
    <mergeCell ref="A1488:C1488"/>
    <mergeCell ref="A1496:C1496"/>
    <mergeCell ref="A1504:C1504"/>
    <mergeCell ref="A1512:C1512"/>
    <mergeCell ref="A1520:C1520"/>
    <mergeCell ref="A1528:C1528"/>
    <mergeCell ref="A1536:C1536"/>
    <mergeCell ref="A1544:C1544"/>
    <mergeCell ref="A1552:C1552"/>
    <mergeCell ref="A1560:C1560"/>
    <mergeCell ref="A1568:C1568"/>
    <mergeCell ref="A1583:C1583"/>
    <mergeCell ref="A1591:C1591"/>
    <mergeCell ref="A1599:C1599"/>
    <mergeCell ref="A1634:C1634"/>
    <mergeCell ref="A1642:C1642"/>
    <mergeCell ref="A1650:C1650"/>
    <mergeCell ref="A1658:C1658"/>
    <mergeCell ref="A1666:C1666"/>
    <mergeCell ref="A1674:C1674"/>
    <mergeCell ref="A1682:C1682"/>
    <mergeCell ref="A1690:C1690"/>
    <mergeCell ref="A1698:C1698"/>
    <mergeCell ref="A1706:C1706"/>
    <mergeCell ref="A1714:C1714"/>
    <mergeCell ref="A1722:C1722"/>
    <mergeCell ref="A1730:C1730"/>
    <mergeCell ref="A1738:C1738"/>
    <mergeCell ref="A1746:C1746"/>
    <mergeCell ref="A1754:C1754"/>
    <mergeCell ref="A1762:C1762"/>
    <mergeCell ref="A1770:C1770"/>
    <mergeCell ref="A1778:C1778"/>
    <mergeCell ref="A1786:C1786"/>
    <mergeCell ref="A1794:C1794"/>
    <mergeCell ref="A1802:C1802"/>
    <mergeCell ref="A1810:C1810"/>
    <mergeCell ref="A1818:C1818"/>
    <mergeCell ref="A1826:C1826"/>
    <mergeCell ref="A1834:C1834"/>
    <mergeCell ref="A1842:C1842"/>
    <mergeCell ref="A1852:C1852"/>
    <mergeCell ref="A1860:C1860"/>
    <mergeCell ref="A1868:C1868"/>
    <mergeCell ref="A1844:C1844"/>
    <mergeCell ref="A1876:C1876"/>
    <mergeCell ref="A1891:C1891"/>
    <mergeCell ref="A1899:C1899"/>
    <mergeCell ref="A1907:C1907"/>
    <mergeCell ref="A1942:C1942"/>
    <mergeCell ref="A1950:C1950"/>
    <mergeCell ref="A1958:C1958"/>
    <mergeCell ref="A1966:C1966"/>
    <mergeCell ref="A1974:C1974"/>
    <mergeCell ref="A1982:C1982"/>
    <mergeCell ref="A1990:C1990"/>
    <mergeCell ref="A1998:C1998"/>
    <mergeCell ref="A2006:C2006"/>
    <mergeCell ref="A2014:C2014"/>
    <mergeCell ref="A2022:C2022"/>
    <mergeCell ref="A2030:C2030"/>
    <mergeCell ref="A2038:C2038"/>
    <mergeCell ref="A2046:C2046"/>
    <mergeCell ref="A2054:C2054"/>
    <mergeCell ref="A2062:C2062"/>
    <mergeCell ref="A2070:C2070"/>
    <mergeCell ref="A2078:C2078"/>
    <mergeCell ref="A2086:C2086"/>
    <mergeCell ref="A2094:C2094"/>
    <mergeCell ref="A2102:C2102"/>
    <mergeCell ref="A2110:C2110"/>
    <mergeCell ref="A2118:C2118"/>
    <mergeCell ref="A2126:C2126"/>
    <mergeCell ref="A2134:C2134"/>
    <mergeCell ref="A2142:C2142"/>
    <mergeCell ref="A2150:C2150"/>
    <mergeCell ref="A2158:C2158"/>
    <mergeCell ref="A2166:C2166"/>
    <mergeCell ref="A2174:C2174"/>
    <mergeCell ref="A2182:C2182"/>
    <mergeCell ref="A2197:C2197"/>
    <mergeCell ref="A2205:C2205"/>
    <mergeCell ref="A2213:C2213"/>
    <mergeCell ref="A2248:C2248"/>
    <mergeCell ref="A2256:C2256"/>
    <mergeCell ref="A2264:C2264"/>
    <mergeCell ref="A2272:C2272"/>
    <mergeCell ref="A2280:C2280"/>
    <mergeCell ref="A2288:C2288"/>
    <mergeCell ref="A2296:C2296"/>
    <mergeCell ref="A2304:C2304"/>
    <mergeCell ref="A2312:C2312"/>
    <mergeCell ref="A2320:C2320"/>
    <mergeCell ref="A2328:C2328"/>
    <mergeCell ref="A2348:C2348"/>
    <mergeCell ref="A2356:C2356"/>
    <mergeCell ref="A2364:C2364"/>
    <mergeCell ref="A2372:C2372"/>
    <mergeCell ref="A2380:C2380"/>
    <mergeCell ref="A2388:C2388"/>
    <mergeCell ref="A2396:C2396"/>
    <mergeCell ref="A2404:C2404"/>
    <mergeCell ref="A2412:C2412"/>
    <mergeCell ref="A2422:C2422"/>
    <mergeCell ref="A2432:C2432"/>
    <mergeCell ref="A2424:C2424"/>
    <mergeCell ref="A2414:C2414"/>
    <mergeCell ref="A2440:C2440"/>
    <mergeCell ref="A2448:C2448"/>
    <mergeCell ref="A2456:C2456"/>
    <mergeCell ref="A2464:C2464"/>
    <mergeCell ref="A2472:C2472"/>
    <mergeCell ref="A2480:C2480"/>
    <mergeCell ref="A2488:C2488"/>
    <mergeCell ref="A2496:C2496"/>
    <mergeCell ref="A2504:C2504"/>
    <mergeCell ref="A2512:C2512"/>
    <mergeCell ref="A2520:C2520"/>
    <mergeCell ref="A2528:C2528"/>
    <mergeCell ref="A2536:C2536"/>
    <mergeCell ref="A2544:C2544"/>
    <mergeCell ref="A2552:C2552"/>
    <mergeCell ref="A2560:C2560"/>
    <mergeCell ref="A2568:C2568"/>
    <mergeCell ref="A2576:C2576"/>
    <mergeCell ref="A2584:C2584"/>
    <mergeCell ref="A2592:C2592"/>
    <mergeCell ref="A2600:C2600"/>
    <mergeCell ref="A2608:C2608"/>
    <mergeCell ref="A2616:C2616"/>
    <mergeCell ref="A2624:C2624"/>
    <mergeCell ref="A2632:C2632"/>
    <mergeCell ref="A2640:C2640"/>
    <mergeCell ref="A2648:C2648"/>
    <mergeCell ref="A2656:C2656"/>
    <mergeCell ref="A2690:C2690"/>
    <mergeCell ref="A2698:C2698"/>
    <mergeCell ref="A2706:C2706"/>
    <mergeCell ref="A2714:C2714"/>
    <mergeCell ref="A2722:C2722"/>
    <mergeCell ref="A2730:C2730"/>
    <mergeCell ref="A2738:C2738"/>
    <mergeCell ref="A2746:C2746"/>
    <mergeCell ref="A2754:C2754"/>
    <mergeCell ref="A2762:C2762"/>
    <mergeCell ref="A2770:C2770"/>
    <mergeCell ref="A2778:C2778"/>
    <mergeCell ref="A2786:C2786"/>
    <mergeCell ref="A2794:C2794"/>
    <mergeCell ref="A2802:C2802"/>
    <mergeCell ref="A2810:C2810"/>
    <mergeCell ref="A2818:C2818"/>
    <mergeCell ref="A2834:C2834"/>
    <mergeCell ref="A2861:C2861"/>
    <mergeCell ref="A2869:C2869"/>
    <mergeCell ref="A2853:C2853"/>
    <mergeCell ref="A2877:C2877"/>
    <mergeCell ref="A2885:C2885"/>
    <mergeCell ref="A2893:C2893"/>
    <mergeCell ref="A2901:C2901"/>
    <mergeCell ref="A2909:C2909"/>
    <mergeCell ref="A2917:C2917"/>
    <mergeCell ref="A2925:C2925"/>
    <mergeCell ref="A2933:C2933"/>
    <mergeCell ref="A2941:C2941"/>
    <mergeCell ref="A2949:C2949"/>
    <mergeCell ref="A2957:C2957"/>
    <mergeCell ref="A2965:C2965"/>
    <mergeCell ref="A2973:C2973"/>
    <mergeCell ref="A2981:C2981"/>
    <mergeCell ref="A2989:C2989"/>
    <mergeCell ref="A2997:C2997"/>
    <mergeCell ref="A3006:C3006"/>
    <mergeCell ref="A3017:C3017"/>
    <mergeCell ref="A3025:C3025"/>
    <mergeCell ref="A3033:C3033"/>
    <mergeCell ref="A3041:C3041"/>
    <mergeCell ref="A3049:C3049"/>
    <mergeCell ref="A3057:C3057"/>
    <mergeCell ref="A3065:C3065"/>
    <mergeCell ref="A3073:C3073"/>
    <mergeCell ref="A3081:C3081"/>
    <mergeCell ref="A3089:C3089"/>
    <mergeCell ref="A3097:C3097"/>
    <mergeCell ref="A3105:C3105"/>
    <mergeCell ref="A3113:C3113"/>
    <mergeCell ref="A3121:C3121"/>
    <mergeCell ref="A3129:C3129"/>
    <mergeCell ref="A3145:C3145"/>
    <mergeCell ref="A3153:C3153"/>
    <mergeCell ref="A3161:C3161"/>
    <mergeCell ref="A3169:C3169"/>
    <mergeCell ref="A3177:C3177"/>
    <mergeCell ref="A3185:C3185"/>
    <mergeCell ref="A3193:C3193"/>
    <mergeCell ref="A3201:C3201"/>
    <mergeCell ref="A3209:C3209"/>
    <mergeCell ref="A3217:C3217"/>
    <mergeCell ref="A3225:C3225"/>
    <mergeCell ref="A3233:C3233"/>
    <mergeCell ref="A3241:C3241"/>
    <mergeCell ref="A3249:C3249"/>
    <mergeCell ref="A3257:C3257"/>
    <mergeCell ref="A3265:C3265"/>
    <mergeCell ref="A3273:C3273"/>
    <mergeCell ref="A3281:C3281"/>
    <mergeCell ref="A3289:C3289"/>
    <mergeCell ref="A3297:C3297"/>
    <mergeCell ref="A3305:C3305"/>
    <mergeCell ref="A3313:C3313"/>
    <mergeCell ref="A3321:C3321"/>
    <mergeCell ref="A3329:C3329"/>
    <mergeCell ref="A3337:C3337"/>
    <mergeCell ref="A3345:C3345"/>
    <mergeCell ref="A3353:C3353"/>
    <mergeCell ref="A3361:C3361"/>
    <mergeCell ref="A3369:C3369"/>
    <mergeCell ref="A3377:C3377"/>
    <mergeCell ref="A3385:C3385"/>
    <mergeCell ref="A3393:C3393"/>
    <mergeCell ref="A3401:C3401"/>
    <mergeCell ref="A3409:C3409"/>
    <mergeCell ref="A3417:C3417"/>
    <mergeCell ref="A3425:C3425"/>
    <mergeCell ref="A3433:C3433"/>
    <mergeCell ref="A3441:C3441"/>
    <mergeCell ref="A3449:C3449"/>
    <mergeCell ref="A3457:C3457"/>
    <mergeCell ref="A3465:C3465"/>
    <mergeCell ref="A3473:C3473"/>
    <mergeCell ref="A3481:C3481"/>
    <mergeCell ref="A3489:C3489"/>
    <mergeCell ref="A3497:C3497"/>
    <mergeCell ref="A3505:C3505"/>
    <mergeCell ref="A3513:C3513"/>
    <mergeCell ref="A3521:C3521"/>
    <mergeCell ref="A3529:C3529"/>
    <mergeCell ref="A3537:C3537"/>
    <mergeCell ref="A3545:C3545"/>
    <mergeCell ref="A3553:C3553"/>
    <mergeCell ref="A3561:C3561"/>
    <mergeCell ref="A3569:C3569"/>
    <mergeCell ref="A3577:C3577"/>
    <mergeCell ref="A3585:C3585"/>
    <mergeCell ref="A3593:C3593"/>
    <mergeCell ref="A3601:C3601"/>
    <mergeCell ref="A3609:C3609"/>
    <mergeCell ref="A3617:C3617"/>
    <mergeCell ref="A3625:C3625"/>
    <mergeCell ref="A3633:C3633"/>
    <mergeCell ref="A3641:C3641"/>
    <mergeCell ref="A3649:C3649"/>
    <mergeCell ref="A3657:C3657"/>
    <mergeCell ref="A3665:C3665"/>
    <mergeCell ref="A3673:C3673"/>
    <mergeCell ref="A3681:C3681"/>
    <mergeCell ref="A3689:C3689"/>
    <mergeCell ref="A3697:C3697"/>
    <mergeCell ref="A3705:C3705"/>
    <mergeCell ref="A3713:C3713"/>
    <mergeCell ref="A3721:C3721"/>
    <mergeCell ref="A3729:C3729"/>
    <mergeCell ref="A3737:C3737"/>
    <mergeCell ref="A3745:C3745"/>
    <mergeCell ref="A3753:C3753"/>
    <mergeCell ref="A3761:C3761"/>
    <mergeCell ref="A3769:C3769"/>
    <mergeCell ref="A3777:C3777"/>
    <mergeCell ref="A3841:C3841"/>
    <mergeCell ref="A3785:C3785"/>
    <mergeCell ref="A3793:C3793"/>
    <mergeCell ref="A3801:C3801"/>
    <mergeCell ref="A3809:C3809"/>
    <mergeCell ref="A3137:C3137"/>
    <mergeCell ref="A3881:C3881"/>
    <mergeCell ref="A4153:C4153"/>
    <mergeCell ref="A3849:C3849"/>
    <mergeCell ref="A3857:C3857"/>
    <mergeCell ref="A3865:C3865"/>
    <mergeCell ref="A3873:C3873"/>
    <mergeCell ref="A3817:C3817"/>
    <mergeCell ref="A3825:C3825"/>
    <mergeCell ref="A3833:C3833"/>
  </mergeCells>
  <printOptions/>
  <pageMargins left="0.75" right="0.75" top="1" bottom="1" header="0.4921259845" footer="0.4921259845"/>
  <pageSetup orientation="portrait" r:id="rId1"/>
</worksheet>
</file>

<file path=xl/worksheets/sheet2.xml><?xml version="1.0" encoding="utf-8"?>
<worksheet xmlns="http://schemas.openxmlformats.org/spreadsheetml/2006/main" xmlns:r="http://schemas.openxmlformats.org/officeDocument/2006/relationships">
  <sheetPr codeName="Feuil2"/>
  <dimension ref="A1:Q507"/>
  <sheetViews>
    <sheetView workbookViewId="0" topLeftCell="A1">
      <selection activeCell="Q507" sqref="A49:Q507"/>
    </sheetView>
  </sheetViews>
  <sheetFormatPr defaultColWidth="9.00390625" defaultRowHeight="12.75"/>
  <cols>
    <col min="1" max="1" width="12.875" style="0" customWidth="1"/>
    <col min="2" max="2" width="11.00390625" style="0" customWidth="1"/>
    <col min="3" max="3" width="2.00390625" style="0" customWidth="1"/>
    <col min="4" max="4" width="21.625" style="0" customWidth="1"/>
    <col min="5" max="5" width="1.625" style="0" customWidth="1"/>
    <col min="6" max="6" width="28.625" style="0" customWidth="1"/>
    <col min="7" max="7" width="1.625" style="0" customWidth="1"/>
    <col min="8" max="8" width="11.00390625" style="0" customWidth="1"/>
    <col min="9" max="9" width="2.25390625" style="0" customWidth="1"/>
    <col min="10" max="10" width="11.00390625" style="0" customWidth="1"/>
    <col min="11" max="11" width="2.125" style="0" customWidth="1"/>
    <col min="12" max="12" width="11.00390625" style="0" customWidth="1"/>
    <col min="13" max="13" width="2.125" style="0" customWidth="1"/>
    <col min="14" max="14" width="11.00390625" style="0" customWidth="1"/>
    <col min="15" max="15" width="1.75390625" style="0" customWidth="1"/>
    <col min="16" max="16" width="11.00390625" style="0" customWidth="1"/>
    <col min="17" max="17" width="7.875" style="0" customWidth="1"/>
    <col min="18" max="18" width="36.00390625" style="0" customWidth="1"/>
    <col min="19" max="16384" width="11.00390625" style="0" customWidth="1"/>
  </cols>
  <sheetData>
    <row r="1" ht="12.75">
      <c r="A1" s="81"/>
    </row>
    <row r="49" spans="1:17" ht="12.75">
      <c r="A49" t="s">
        <v>1066</v>
      </c>
      <c r="B49" t="str">
        <f>Doc!H216</f>
        <v>HK_ALL</v>
      </c>
      <c r="C49" t="s">
        <v>1067</v>
      </c>
      <c r="D49" t="str">
        <f>Doc!B216</f>
        <v>DMC_SW_GLOBAL_ST</v>
      </c>
      <c r="E49" t="s">
        <v>1067</v>
      </c>
      <c r="F49" t="str">
        <f>Doc!K216</f>
        <v>gParameters.GlobalStatus</v>
      </c>
      <c r="G49" t="s">
        <v>1067</v>
      </c>
      <c r="H49">
        <f>Doc!D216</f>
        <v>1</v>
      </c>
      <c r="I49" t="s">
        <v>1067</v>
      </c>
      <c r="J49">
        <f>Doc!E216</f>
        <v>4</v>
      </c>
      <c r="K49" t="s">
        <v>1067</v>
      </c>
      <c r="L49" t="str">
        <f>Doc!L216</f>
        <v>HkGetGlobalStatus</v>
      </c>
      <c r="M49" t="s">
        <v>1067</v>
      </c>
      <c r="N49" t="str">
        <f>Doc!J216</f>
        <v>DISPLAY_HEX</v>
      </c>
      <c r="O49" t="s">
        <v>1067</v>
      </c>
      <c r="P49" t="str">
        <f>Doc!G216</f>
        <v>HK_VALID</v>
      </c>
      <c r="Q49" t="s">
        <v>1068</v>
      </c>
    </row>
    <row r="50" spans="1:17" ht="12.75">
      <c r="A50" t="s">
        <v>1066</v>
      </c>
      <c r="B50" t="str">
        <f>Doc!H232</f>
        <v>HK_ALL</v>
      </c>
      <c r="C50" t="s">
        <v>1067</v>
      </c>
      <c r="D50" t="str">
        <f>Doc!B232</f>
        <v>DMC_SEQ_STATUS</v>
      </c>
      <c r="E50" t="s">
        <v>1067</v>
      </c>
      <c r="F50" t="str">
        <f>Doc!K232</f>
        <v>gParameters.Sequencer.TaskStatus</v>
      </c>
      <c r="G50" t="s">
        <v>1067</v>
      </c>
      <c r="H50">
        <f>Doc!D232</f>
        <v>1</v>
      </c>
      <c r="I50" t="s">
        <v>1067</v>
      </c>
      <c r="J50">
        <f>Doc!E232</f>
        <v>4</v>
      </c>
      <c r="K50" t="s">
        <v>1067</v>
      </c>
      <c r="L50" t="str">
        <f>Doc!L232</f>
        <v>NULL</v>
      </c>
      <c r="M50" t="s">
        <v>1067</v>
      </c>
      <c r="N50" t="str">
        <f>Doc!J232</f>
        <v>DISPLAY_HEX</v>
      </c>
      <c r="O50" t="s">
        <v>1067</v>
      </c>
      <c r="P50" t="str">
        <f>Doc!G232</f>
        <v>HK_VALID</v>
      </c>
      <c r="Q50" t="s">
        <v>1068</v>
      </c>
    </row>
    <row r="51" spans="1:17" ht="12.75">
      <c r="A51" t="s">
        <v>1066</v>
      </c>
      <c r="B51" t="str">
        <f>Doc!H253</f>
        <v>HK_ALL</v>
      </c>
      <c r="C51" t="s">
        <v>1067</v>
      </c>
      <c r="D51" t="str">
        <f>Doc!B253</f>
        <v>DMC_DPU_REC_STAT</v>
      </c>
      <c r="E51" t="s">
        <v>1067</v>
      </c>
      <c r="F51" t="str">
        <f>Doc!K253</f>
        <v>gParameters.DpuRec.TaskStatus</v>
      </c>
      <c r="G51" t="s">
        <v>1067</v>
      </c>
      <c r="H51">
        <f>Doc!D253</f>
        <v>1</v>
      </c>
      <c r="I51" t="s">
        <v>1067</v>
      </c>
      <c r="J51">
        <f>Doc!E253</f>
        <v>4</v>
      </c>
      <c r="K51" t="s">
        <v>1067</v>
      </c>
      <c r="L51" t="str">
        <f>Doc!L253</f>
        <v>NULL</v>
      </c>
      <c r="M51" t="s">
        <v>1067</v>
      </c>
      <c r="N51" t="str">
        <f>Doc!J253</f>
        <v>DISPLAY_HEX</v>
      </c>
      <c r="O51" t="s">
        <v>1067</v>
      </c>
      <c r="P51" t="str">
        <f>Doc!G253</f>
        <v>HK_VALID</v>
      </c>
      <c r="Q51" t="s">
        <v>1068</v>
      </c>
    </row>
    <row r="52" spans="1:17" ht="12.75">
      <c r="A52" t="s">
        <v>1066</v>
      </c>
      <c r="B52" t="str">
        <f>Doc!H271</f>
        <v>HK_ALL</v>
      </c>
      <c r="C52" t="s">
        <v>1067</v>
      </c>
      <c r="D52" t="str">
        <f>Doc!B271</f>
        <v>DMC_DPU_SEN_STAT</v>
      </c>
      <c r="E52" t="s">
        <v>1067</v>
      </c>
      <c r="F52" t="str">
        <f>Doc!K271</f>
        <v>gParameters.DpuSend.TaskStatus</v>
      </c>
      <c r="G52" t="s">
        <v>1067</v>
      </c>
      <c r="H52">
        <f>Doc!D271</f>
        <v>1</v>
      </c>
      <c r="I52" t="s">
        <v>1067</v>
      </c>
      <c r="J52">
        <f>Doc!E271</f>
        <v>4</v>
      </c>
      <c r="K52" t="s">
        <v>1067</v>
      </c>
      <c r="L52" t="str">
        <f>Doc!L271</f>
        <v>NULL</v>
      </c>
      <c r="M52" t="s">
        <v>1067</v>
      </c>
      <c r="N52" t="str">
        <f>Doc!J271</f>
        <v>DISPLAY_HEX</v>
      </c>
      <c r="O52" t="s">
        <v>1067</v>
      </c>
      <c r="P52" t="str">
        <f>Doc!G271</f>
        <v>HK_VALID</v>
      </c>
      <c r="Q52" t="s">
        <v>1068</v>
      </c>
    </row>
    <row r="53" spans="1:17" ht="12.75">
      <c r="A53" t="s">
        <v>1066</v>
      </c>
      <c r="B53" t="str">
        <f>Doc!H289</f>
        <v>HK_ALL</v>
      </c>
      <c r="C53" t="s">
        <v>1067</v>
      </c>
      <c r="D53" t="str">
        <f>Doc!B289</f>
        <v>DMC_DECB_REC_STA</v>
      </c>
      <c r="E53" t="s">
        <v>1067</v>
      </c>
      <c r="F53" t="str">
        <f>Doc!K289</f>
        <v>gParameters.BlueDecRec.TaskStatus</v>
      </c>
      <c r="G53" t="s">
        <v>1067</v>
      </c>
      <c r="H53">
        <f>Doc!D289</f>
        <v>1</v>
      </c>
      <c r="I53" t="s">
        <v>1067</v>
      </c>
      <c r="J53">
        <f>Doc!E289</f>
        <v>4</v>
      </c>
      <c r="K53" t="s">
        <v>1067</v>
      </c>
      <c r="L53" t="str">
        <f>Doc!L289</f>
        <v>NULL</v>
      </c>
      <c r="M53" t="s">
        <v>1067</v>
      </c>
      <c r="N53" t="str">
        <f>Doc!J289</f>
        <v>DISPLAY_HEX</v>
      </c>
      <c r="O53" t="s">
        <v>1067</v>
      </c>
      <c r="P53" t="str">
        <f>Doc!G289</f>
        <v>HK_VALID</v>
      </c>
      <c r="Q53" t="s">
        <v>1068</v>
      </c>
    </row>
    <row r="54" spans="1:17" ht="12.75">
      <c r="A54" t="s">
        <v>1066</v>
      </c>
      <c r="B54" t="str">
        <f>Doc!H311</f>
        <v>HK_ALL</v>
      </c>
      <c r="C54" t="s">
        <v>1067</v>
      </c>
      <c r="D54" t="str">
        <f>Doc!B311</f>
        <v>DMC_DECB_CTRL_ST</v>
      </c>
      <c r="E54" t="s">
        <v>1067</v>
      </c>
      <c r="F54" t="str">
        <f>Doc!K311</f>
        <v>gParameters.BlueDecController.TaskStatus</v>
      </c>
      <c r="G54" t="s">
        <v>1067</v>
      </c>
      <c r="H54">
        <f>Doc!D311</f>
        <v>1</v>
      </c>
      <c r="I54" t="s">
        <v>1067</v>
      </c>
      <c r="J54">
        <f>Doc!E311</f>
        <v>4</v>
      </c>
      <c r="K54" t="s">
        <v>1067</v>
      </c>
      <c r="L54" t="str">
        <f>Doc!L311</f>
        <v>NULL</v>
      </c>
      <c r="M54" t="s">
        <v>1067</v>
      </c>
      <c r="N54" t="str">
        <f>Doc!J311</f>
        <v>DISPLAY_HEX</v>
      </c>
      <c r="O54" t="s">
        <v>1067</v>
      </c>
      <c r="P54" t="str">
        <f>Doc!G311</f>
        <v>HK_VALID</v>
      </c>
      <c r="Q54" t="s">
        <v>1068</v>
      </c>
    </row>
    <row r="55" spans="1:17" ht="12.75">
      <c r="A55" t="s">
        <v>1066</v>
      </c>
      <c r="B55" t="str">
        <f>Doc!H331</f>
        <v>HK_ALL</v>
      </c>
      <c r="C55" t="s">
        <v>1067</v>
      </c>
      <c r="D55" t="str">
        <f>Doc!B331</f>
        <v>DMC_BLUE_PAC_ENC</v>
      </c>
      <c r="E55" t="s">
        <v>1067</v>
      </c>
      <c r="F55" t="str">
        <f>Doc!K331</f>
        <v>gParameters.BluePacketEncoder.TaskStatus</v>
      </c>
      <c r="G55" t="s">
        <v>1067</v>
      </c>
      <c r="H55">
        <f>Doc!D331</f>
        <v>1</v>
      </c>
      <c r="I55" t="s">
        <v>1067</v>
      </c>
      <c r="J55">
        <f>Doc!E331</f>
        <v>4</v>
      </c>
      <c r="K55" t="s">
        <v>1067</v>
      </c>
      <c r="L55" t="str">
        <f>Doc!L331</f>
        <v>NULL</v>
      </c>
      <c r="M55" t="s">
        <v>1067</v>
      </c>
      <c r="N55" t="str">
        <f>Doc!J331</f>
        <v>DISPLAY_HEX</v>
      </c>
      <c r="O55" t="s">
        <v>1067</v>
      </c>
      <c r="P55" t="str">
        <f>Doc!G331</f>
        <v>HK_VALID</v>
      </c>
      <c r="Q55" t="s">
        <v>1068</v>
      </c>
    </row>
    <row r="56" spans="1:17" ht="12.75">
      <c r="A56" t="s">
        <v>1066</v>
      </c>
      <c r="B56" t="str">
        <f>Doc!H349</f>
        <v>HK_ALL</v>
      </c>
      <c r="C56" t="s">
        <v>1067</v>
      </c>
      <c r="D56" t="str">
        <f>Doc!B349</f>
        <v>DMC_DECR_REC_STA</v>
      </c>
      <c r="E56" t="s">
        <v>1067</v>
      </c>
      <c r="F56" t="str">
        <f>Doc!K349</f>
        <v>gParameters.RedDecRec.TaskStatus</v>
      </c>
      <c r="G56" t="s">
        <v>1067</v>
      </c>
      <c r="H56">
        <f>Doc!D349</f>
        <v>1</v>
      </c>
      <c r="I56" t="s">
        <v>1067</v>
      </c>
      <c r="J56">
        <f>Doc!E349</f>
        <v>4</v>
      </c>
      <c r="K56" t="s">
        <v>1067</v>
      </c>
      <c r="L56" t="str">
        <f>Doc!L349</f>
        <v>NULL</v>
      </c>
      <c r="M56" t="s">
        <v>1067</v>
      </c>
      <c r="N56" t="str">
        <f>Doc!J349</f>
        <v>DISPLAY_HEX</v>
      </c>
      <c r="O56" t="s">
        <v>1067</v>
      </c>
      <c r="P56" t="str">
        <f>Doc!G349</f>
        <v>HK_VALID</v>
      </c>
      <c r="Q56" t="s">
        <v>1068</v>
      </c>
    </row>
    <row r="57" spans="1:17" ht="12.75">
      <c r="A57" t="s">
        <v>1066</v>
      </c>
      <c r="B57" t="str">
        <f>Doc!H371</f>
        <v>HK_ALL</v>
      </c>
      <c r="C57" t="s">
        <v>1067</v>
      </c>
      <c r="D57" t="str">
        <f>Doc!B371</f>
        <v>DMC_DECR_CTRL_ST</v>
      </c>
      <c r="E57" t="s">
        <v>1067</v>
      </c>
      <c r="F57" t="str">
        <f>Doc!K371</f>
        <v>gParameters.RedDecController.TaskStatus</v>
      </c>
      <c r="G57" t="s">
        <v>1067</v>
      </c>
      <c r="H57">
        <f>Doc!D371</f>
        <v>1</v>
      </c>
      <c r="I57" t="s">
        <v>1067</v>
      </c>
      <c r="J57">
        <f>Doc!E371</f>
        <v>4</v>
      </c>
      <c r="K57" t="s">
        <v>1067</v>
      </c>
      <c r="L57" t="str">
        <f>Doc!L371</f>
        <v>NULL</v>
      </c>
      <c r="M57" t="s">
        <v>1067</v>
      </c>
      <c r="N57" t="str">
        <f>Doc!J371</f>
        <v>DISPLAY_HEX</v>
      </c>
      <c r="O57" t="s">
        <v>1067</v>
      </c>
      <c r="P57" t="str">
        <f>Doc!G371</f>
        <v>HK_VALID</v>
      </c>
      <c r="Q57" t="s">
        <v>1068</v>
      </c>
    </row>
    <row r="58" spans="1:17" ht="12.75">
      <c r="A58" t="s">
        <v>1066</v>
      </c>
      <c r="B58" t="str">
        <f>Doc!H391</f>
        <v>HK_ALL</v>
      </c>
      <c r="C58" t="s">
        <v>1067</v>
      </c>
      <c r="D58" t="str">
        <f>Doc!B391</f>
        <v>DMC_RED_PAC_ENC</v>
      </c>
      <c r="E58" t="s">
        <v>1067</v>
      </c>
      <c r="F58" t="str">
        <f>Doc!K391</f>
        <v>gParameters.RedPacketEncoder.TaskStatus</v>
      </c>
      <c r="G58" t="s">
        <v>1067</v>
      </c>
      <c r="H58">
        <f>Doc!D391</f>
        <v>1</v>
      </c>
      <c r="I58" t="s">
        <v>1067</v>
      </c>
      <c r="J58">
        <f>Doc!E391</f>
        <v>4</v>
      </c>
      <c r="K58" t="s">
        <v>1067</v>
      </c>
      <c r="L58" t="str">
        <f>Doc!L391</f>
        <v>NULL</v>
      </c>
      <c r="M58" t="s">
        <v>1067</v>
      </c>
      <c r="N58" t="str">
        <f>Doc!J391</f>
        <v>DISPLAY_HEX</v>
      </c>
      <c r="O58" t="s">
        <v>1067</v>
      </c>
      <c r="P58" t="str">
        <f>Doc!G391</f>
        <v>HK_VALID</v>
      </c>
      <c r="Q58" t="s">
        <v>1068</v>
      </c>
    </row>
    <row r="59" spans="1:17" ht="12.75">
      <c r="A59" t="s">
        <v>1066</v>
      </c>
      <c r="B59" t="str">
        <f>Doc!H409</f>
        <v>HK_ALL</v>
      </c>
      <c r="C59" t="s">
        <v>1067</v>
      </c>
      <c r="D59" t="str">
        <f>Doc!B409</f>
        <v>DMC_BOL_REC_STAT</v>
      </c>
      <c r="E59" t="s">
        <v>1067</v>
      </c>
      <c r="F59" t="str">
        <f>Doc!K409</f>
        <v>gParameters.BolRec.TaskStatus</v>
      </c>
      <c r="G59" t="s">
        <v>1067</v>
      </c>
      <c r="H59">
        <f>Doc!D409</f>
        <v>1</v>
      </c>
      <c r="I59" t="s">
        <v>1067</v>
      </c>
      <c r="J59">
        <f>Doc!E409</f>
        <v>4</v>
      </c>
      <c r="K59" t="s">
        <v>1067</v>
      </c>
      <c r="L59" t="str">
        <f>Doc!L409</f>
        <v>NULL</v>
      </c>
      <c r="M59" t="s">
        <v>1067</v>
      </c>
      <c r="N59" t="str">
        <f>Doc!J409</f>
        <v>DISPLAY_HEX</v>
      </c>
      <c r="O59" t="s">
        <v>1067</v>
      </c>
      <c r="P59" t="str">
        <f>Doc!G409</f>
        <v>HK_VALID</v>
      </c>
      <c r="Q59" t="s">
        <v>1068</v>
      </c>
    </row>
    <row r="60" spans="1:17" ht="12.75">
      <c r="A60" t="s">
        <v>1066</v>
      </c>
      <c r="B60" t="str">
        <f>Doc!H431</f>
        <v>HK_ALL</v>
      </c>
      <c r="C60" t="s">
        <v>1067</v>
      </c>
      <c r="D60" t="str">
        <f>Doc!B431</f>
        <v>DMC_BOL_CTRL_STA</v>
      </c>
      <c r="E60" t="s">
        <v>1067</v>
      </c>
      <c r="F60" t="str">
        <f>Doc!K431</f>
        <v>gParameters.BolController.TaskStatus</v>
      </c>
      <c r="G60" t="s">
        <v>1067</v>
      </c>
      <c r="H60">
        <f>Doc!D431</f>
        <v>1</v>
      </c>
      <c r="I60" t="s">
        <v>1067</v>
      </c>
      <c r="J60">
        <f>Doc!E431</f>
        <v>4</v>
      </c>
      <c r="K60" t="s">
        <v>1067</v>
      </c>
      <c r="L60" t="str">
        <f>Doc!L431</f>
        <v>NULL</v>
      </c>
      <c r="M60" t="s">
        <v>1067</v>
      </c>
      <c r="N60" t="str">
        <f>Doc!J431</f>
        <v>DISPLAY_HEX</v>
      </c>
      <c r="O60" t="s">
        <v>1067</v>
      </c>
      <c r="P60" t="str">
        <f>Doc!G431</f>
        <v>HK_VALID</v>
      </c>
      <c r="Q60" t="s">
        <v>1068</v>
      </c>
    </row>
    <row r="61" spans="1:17" ht="12.75">
      <c r="A61" t="s">
        <v>1066</v>
      </c>
      <c r="B61" t="str">
        <f>Doc!H449</f>
        <v>HK_ALL</v>
      </c>
      <c r="C61" t="s">
        <v>1067</v>
      </c>
      <c r="D61" t="str">
        <f>Doc!B449</f>
        <v>DMC_GRAT_CTRL_ST</v>
      </c>
      <c r="E61" t="s">
        <v>1067</v>
      </c>
      <c r="F61" t="str">
        <f>Doc!K449</f>
        <v>gParameters.GratingController.PidController.TaskStatus</v>
      </c>
      <c r="G61" t="s">
        <v>1067</v>
      </c>
      <c r="H61">
        <f>Doc!D449</f>
        <v>1</v>
      </c>
      <c r="I61" t="s">
        <v>1067</v>
      </c>
      <c r="J61">
        <f>Doc!E449</f>
        <v>4</v>
      </c>
      <c r="K61" t="s">
        <v>1067</v>
      </c>
      <c r="L61" t="str">
        <f>Doc!L449</f>
        <v>HkGetGratingControllerStatus</v>
      </c>
      <c r="M61" t="s">
        <v>1067</v>
      </c>
      <c r="N61" t="str">
        <f>Doc!J449</f>
        <v>DISPLAY_HEX</v>
      </c>
      <c r="O61" t="s">
        <v>1067</v>
      </c>
      <c r="P61" t="str">
        <f>Doc!G449</f>
        <v>HK_VALID</v>
      </c>
      <c r="Q61" t="s">
        <v>1068</v>
      </c>
    </row>
    <row r="62" spans="1:17" ht="12.75">
      <c r="A62" t="s">
        <v>1066</v>
      </c>
      <c r="B62" t="str">
        <f>Doc!H491</f>
        <v>HK_ALL</v>
      </c>
      <c r="C62" t="s">
        <v>1067</v>
      </c>
      <c r="D62" t="str">
        <f>Doc!B491</f>
        <v>DMC_CHOP_CTRL_ST</v>
      </c>
      <c r="E62" t="s">
        <v>1067</v>
      </c>
      <c r="F62" t="str">
        <f>Doc!K491</f>
        <v>gParameters.ChopperController.PidController.TaskStatus</v>
      </c>
      <c r="G62" t="s">
        <v>1067</v>
      </c>
      <c r="H62">
        <f>Doc!D491</f>
        <v>1</v>
      </c>
      <c r="I62" t="s">
        <v>1067</v>
      </c>
      <c r="J62">
        <f>Doc!E491</f>
        <v>4</v>
      </c>
      <c r="K62" t="s">
        <v>1067</v>
      </c>
      <c r="L62" t="str">
        <f>Doc!L491</f>
        <v>HkGetChopperControllerStatus</v>
      </c>
      <c r="M62" t="s">
        <v>1067</v>
      </c>
      <c r="N62" t="str">
        <f>Doc!J491</f>
        <v>DISPLAY_HEX</v>
      </c>
      <c r="O62" t="s">
        <v>1067</v>
      </c>
      <c r="P62" t="str">
        <f>Doc!G491</f>
        <v>HK_VALID</v>
      </c>
      <c r="Q62" t="s">
        <v>1068</v>
      </c>
    </row>
    <row r="63" spans="1:17" ht="12.75">
      <c r="A63" t="s">
        <v>1066</v>
      </c>
      <c r="B63" t="str">
        <f>Doc!H522</f>
        <v>HK_ALL</v>
      </c>
      <c r="C63" t="s">
        <v>1067</v>
      </c>
      <c r="D63" t="str">
        <f>Doc!B522</f>
        <v>DMC_FW_SPEC_CTRL</v>
      </c>
      <c r="E63" t="s">
        <v>1067</v>
      </c>
      <c r="F63" t="str">
        <f>Doc!K522</f>
        <v>gParameters.FWSpecController.TaskStatus</v>
      </c>
      <c r="G63" t="s">
        <v>1067</v>
      </c>
      <c r="H63">
        <f>Doc!D522</f>
        <v>1</v>
      </c>
      <c r="I63" t="s">
        <v>1067</v>
      </c>
      <c r="J63">
        <f>Doc!E522</f>
        <v>4</v>
      </c>
      <c r="K63" t="s">
        <v>1067</v>
      </c>
      <c r="L63" t="str">
        <f>Doc!L522</f>
        <v>NULL</v>
      </c>
      <c r="M63" t="s">
        <v>1067</v>
      </c>
      <c r="N63" t="str">
        <f>Doc!J522</f>
        <v>DISPLAY_HEX</v>
      </c>
      <c r="O63" t="s">
        <v>1067</v>
      </c>
      <c r="P63" t="str">
        <f>Doc!G522</f>
        <v>HK_VALID</v>
      </c>
      <c r="Q63" t="s">
        <v>1068</v>
      </c>
    </row>
    <row r="64" spans="1:17" ht="12.75">
      <c r="A64" t="s">
        <v>1066</v>
      </c>
      <c r="B64" t="str">
        <f>Doc!H554</f>
        <v>HK_ALL</v>
      </c>
      <c r="C64" t="s">
        <v>1067</v>
      </c>
      <c r="D64" t="str">
        <f>Doc!B554</f>
        <v>DMC_FW_PHOT_CTRL</v>
      </c>
      <c r="E64" t="s">
        <v>1067</v>
      </c>
      <c r="F64" t="str">
        <f>Doc!K554</f>
        <v>gParameters.FWPhotoController.TaskStatus</v>
      </c>
      <c r="G64" t="s">
        <v>1067</v>
      </c>
      <c r="H64">
        <f>Doc!D554</f>
        <v>1</v>
      </c>
      <c r="I64" t="s">
        <v>1067</v>
      </c>
      <c r="J64">
        <f>Doc!E554</f>
        <v>4</v>
      </c>
      <c r="K64" t="s">
        <v>1067</v>
      </c>
      <c r="L64" t="str">
        <f>Doc!L554</f>
        <v>NULL</v>
      </c>
      <c r="M64" t="s">
        <v>1067</v>
      </c>
      <c r="N64" t="str">
        <f>Doc!J554</f>
        <v>DISPLAY_HEX</v>
      </c>
      <c r="O64" t="s">
        <v>1067</v>
      </c>
      <c r="P64" t="str">
        <f>Doc!G554</f>
        <v>HK_VALID</v>
      </c>
      <c r="Q64" t="s">
        <v>1068</v>
      </c>
    </row>
    <row r="65" spans="1:17" ht="12.75">
      <c r="A65" t="s">
        <v>1066</v>
      </c>
      <c r="B65" t="str">
        <f>Doc!H586</f>
        <v>HK_ALL</v>
      </c>
      <c r="C65" t="s">
        <v>1067</v>
      </c>
      <c r="D65" t="str">
        <f>Doc!B586</f>
        <v>DMC_CHECKSUM</v>
      </c>
      <c r="E65" t="s">
        <v>1067</v>
      </c>
      <c r="F65" t="str">
        <f>Doc!K586</f>
        <v>gDummyVariable</v>
      </c>
      <c r="G65" t="s">
        <v>1067</v>
      </c>
      <c r="H65">
        <f>Doc!D586</f>
        <v>1</v>
      </c>
      <c r="I65" t="s">
        <v>1067</v>
      </c>
      <c r="J65">
        <f>Doc!E586</f>
        <v>4</v>
      </c>
      <c r="K65" t="s">
        <v>1067</v>
      </c>
      <c r="L65" t="str">
        <f>Doc!L586</f>
        <v>NULL</v>
      </c>
      <c r="M65" t="s">
        <v>1067</v>
      </c>
      <c r="N65" t="str">
        <f>Doc!J586</f>
        <v>DISPLAY_HEX</v>
      </c>
      <c r="O65" t="s">
        <v>1067</v>
      </c>
      <c r="P65" t="str">
        <f>Doc!G586</f>
        <v>HK_VALID</v>
      </c>
      <c r="Q65" t="s">
        <v>1068</v>
      </c>
    </row>
    <row r="66" spans="1:17" ht="12.75">
      <c r="A66" t="s">
        <v>1066</v>
      </c>
      <c r="B66" t="str">
        <f>Doc!H594</f>
        <v>HK_ALL</v>
      </c>
      <c r="C66" t="s">
        <v>1067</v>
      </c>
      <c r="D66" t="str">
        <f>Doc!B594</f>
        <v>DMC_CS1_CTRL_STA</v>
      </c>
      <c r="E66" t="s">
        <v>1067</v>
      </c>
      <c r="F66" t="str">
        <f>Doc!K594</f>
        <v>gParameters.CS1Controller.TaskStatus</v>
      </c>
      <c r="G66" t="s">
        <v>1067</v>
      </c>
      <c r="H66">
        <f>Doc!D594</f>
        <v>1</v>
      </c>
      <c r="I66" t="s">
        <v>1067</v>
      </c>
      <c r="J66">
        <f>Doc!E594</f>
        <v>4</v>
      </c>
      <c r="K66" t="s">
        <v>1067</v>
      </c>
      <c r="L66" t="str">
        <f>Doc!L594</f>
        <v>NULL</v>
      </c>
      <c r="M66" t="s">
        <v>1067</v>
      </c>
      <c r="N66" t="str">
        <f>Doc!J594</f>
        <v>DISPLAY_HEX</v>
      </c>
      <c r="O66" t="s">
        <v>1067</v>
      </c>
      <c r="P66" t="str">
        <f>Doc!G594</f>
        <v>HK_VALID</v>
      </c>
      <c r="Q66" t="s">
        <v>1068</v>
      </c>
    </row>
    <row r="67" spans="1:17" ht="12.75">
      <c r="A67" t="s">
        <v>1066</v>
      </c>
      <c r="B67" t="str">
        <f>Doc!H626</f>
        <v>HK_ALL</v>
      </c>
      <c r="C67" t="s">
        <v>1067</v>
      </c>
      <c r="D67" t="str">
        <f>Doc!B626</f>
        <v>DMC_CS2_CTRL_STA</v>
      </c>
      <c r="E67" t="s">
        <v>1067</v>
      </c>
      <c r="F67" t="str">
        <f>Doc!K626</f>
        <v>gParameters.CS2Controller.TaskStatus</v>
      </c>
      <c r="G67" t="s">
        <v>1067</v>
      </c>
      <c r="H67">
        <f>Doc!D626</f>
        <v>1</v>
      </c>
      <c r="I67" t="s">
        <v>1067</v>
      </c>
      <c r="J67">
        <f>Doc!E626</f>
        <v>4</v>
      </c>
      <c r="K67" t="s">
        <v>1067</v>
      </c>
      <c r="L67" t="str">
        <f>Doc!L626</f>
        <v>NULL</v>
      </c>
      <c r="M67" t="s">
        <v>1067</v>
      </c>
      <c r="N67" t="str">
        <f>Doc!J626</f>
        <v>DISPLAY_HEX</v>
      </c>
      <c r="O67" t="s">
        <v>1067</v>
      </c>
      <c r="P67" t="str">
        <f>Doc!G626</f>
        <v>HK_VALID</v>
      </c>
      <c r="Q67" t="s">
        <v>1068</v>
      </c>
    </row>
    <row r="68" spans="1:17" ht="12.75">
      <c r="A68" t="s">
        <v>1066</v>
      </c>
      <c r="B68" t="str">
        <f>Doc!H658</f>
        <v>HK_ALL</v>
      </c>
      <c r="C68" t="s">
        <v>1067</v>
      </c>
      <c r="D68" t="str">
        <f>Doc!B658</f>
        <v>DMC_SEQ_OPTIONS</v>
      </c>
      <c r="E68" t="s">
        <v>1067</v>
      </c>
      <c r="F68" t="str">
        <f>Doc!K658</f>
        <v>gParameters.Sequencer.Options</v>
      </c>
      <c r="G68" t="s">
        <v>1067</v>
      </c>
      <c r="H68">
        <f>Doc!D658</f>
        <v>1</v>
      </c>
      <c r="I68" t="s">
        <v>1067</v>
      </c>
      <c r="J68">
        <f>Doc!E658</f>
        <v>1</v>
      </c>
      <c r="K68" t="s">
        <v>1067</v>
      </c>
      <c r="L68" t="str">
        <f>Doc!L658</f>
        <v>NULL</v>
      </c>
      <c r="M68" t="s">
        <v>1067</v>
      </c>
      <c r="N68" t="str">
        <f>Doc!J658</f>
        <v>DISPLAY_HEX</v>
      </c>
      <c r="O68" t="s">
        <v>1067</v>
      </c>
      <c r="P68" t="str">
        <f>Doc!G658</f>
        <v>HK_VALID</v>
      </c>
      <c r="Q68" t="s">
        <v>1068</v>
      </c>
    </row>
    <row r="69" spans="1:17" ht="12.75">
      <c r="A69" t="s">
        <v>1066</v>
      </c>
      <c r="B69" t="str">
        <f>Doc!H669</f>
        <v>HK_ALL</v>
      </c>
      <c r="C69" t="s">
        <v>1067</v>
      </c>
      <c r="D69" t="str">
        <f>Doc!B669</f>
        <v>DMC_SEQ_POINTER</v>
      </c>
      <c r="E69" t="s">
        <v>1067</v>
      </c>
      <c r="F69" t="str">
        <f>Doc!K669</f>
        <v>gParameters.Sequencer.Pointer</v>
      </c>
      <c r="G69" t="s">
        <v>1067</v>
      </c>
      <c r="H69">
        <f>Doc!D669</f>
        <v>1</v>
      </c>
      <c r="I69" t="s">
        <v>1067</v>
      </c>
      <c r="J69">
        <f>Doc!E669</f>
        <v>2</v>
      </c>
      <c r="K69" t="s">
        <v>1067</v>
      </c>
      <c r="L69" t="str">
        <f>Doc!L669</f>
        <v>NULL</v>
      </c>
      <c r="M69" t="s">
        <v>1067</v>
      </c>
      <c r="N69" t="str">
        <f>Doc!J669</f>
        <v>DISPLAY_DEC</v>
      </c>
      <c r="O69" t="s">
        <v>1067</v>
      </c>
      <c r="P69" t="str">
        <f>Doc!G669</f>
        <v>HK_VALID</v>
      </c>
      <c r="Q69" t="s">
        <v>1068</v>
      </c>
    </row>
    <row r="70" spans="1:17" ht="12.75">
      <c r="A70" t="s">
        <v>1066</v>
      </c>
      <c r="B70" t="str">
        <f>Doc!H677</f>
        <v>HK_ALL</v>
      </c>
      <c r="C70" t="s">
        <v>1067</v>
      </c>
      <c r="D70" t="str">
        <f>Doc!B677</f>
        <v>DMC_SEQ_LOOP_ID0</v>
      </c>
      <c r="E70" t="s">
        <v>1067</v>
      </c>
      <c r="F70" t="str">
        <f>Doc!K677</f>
        <v>gParameters.Sequencer.aCurrentLoopIndex[0]</v>
      </c>
      <c r="G70" t="s">
        <v>1067</v>
      </c>
      <c r="H70">
        <f>Doc!D677</f>
        <v>1</v>
      </c>
      <c r="I70" t="s">
        <v>1067</v>
      </c>
      <c r="J70">
        <f>Doc!E677</f>
        <v>2</v>
      </c>
      <c r="K70" t="s">
        <v>1067</v>
      </c>
      <c r="L70" t="str">
        <f>Doc!L677</f>
        <v>NULL</v>
      </c>
      <c r="M70" t="s">
        <v>1067</v>
      </c>
      <c r="N70" t="str">
        <f>Doc!J677</f>
        <v>DISPLAY_DEC</v>
      </c>
      <c r="O70" t="s">
        <v>1067</v>
      </c>
      <c r="P70" t="str">
        <f>Doc!G677</f>
        <v>HK_VALID</v>
      </c>
      <c r="Q70" t="s">
        <v>1068</v>
      </c>
    </row>
    <row r="71" spans="1:17" ht="12.75">
      <c r="A71" t="s">
        <v>1066</v>
      </c>
      <c r="B71" t="str">
        <f>Doc!H685</f>
        <v>HK_ALL</v>
      </c>
      <c r="C71" t="s">
        <v>1067</v>
      </c>
      <c r="D71" t="str">
        <f>Doc!B685</f>
        <v>DMC_SEQ_LOOP_ID1</v>
      </c>
      <c r="E71" t="s">
        <v>1067</v>
      </c>
      <c r="F71" t="str">
        <f>Doc!K685</f>
        <v>gParameters.Sequencer.aCurrentLoopIndex[1]</v>
      </c>
      <c r="G71" t="s">
        <v>1067</v>
      </c>
      <c r="H71">
        <f>Doc!D685</f>
        <v>1</v>
      </c>
      <c r="I71" t="s">
        <v>1067</v>
      </c>
      <c r="J71">
        <f>Doc!E685</f>
        <v>2</v>
      </c>
      <c r="K71" t="s">
        <v>1067</v>
      </c>
      <c r="L71" t="str">
        <f>Doc!L685</f>
        <v>NULL</v>
      </c>
      <c r="M71" t="s">
        <v>1067</v>
      </c>
      <c r="N71" t="str">
        <f>Doc!J685</f>
        <v>DISPLAY_DEC</v>
      </c>
      <c r="O71" t="s">
        <v>1067</v>
      </c>
      <c r="P71" t="str">
        <f>Doc!G685</f>
        <v>HK_VALID</v>
      </c>
      <c r="Q71" t="s">
        <v>1068</v>
      </c>
    </row>
    <row r="72" spans="1:17" ht="12.75">
      <c r="A72" t="s">
        <v>1066</v>
      </c>
      <c r="B72" t="str">
        <f>Doc!H693</f>
        <v>HK_ALL</v>
      </c>
      <c r="C72" t="s">
        <v>1067</v>
      </c>
      <c r="D72" t="str">
        <f>Doc!B693</f>
        <v>DMC_SEQ_LOOP_ID2</v>
      </c>
      <c r="E72" t="s">
        <v>1067</v>
      </c>
      <c r="F72" t="str">
        <f>Doc!K693</f>
        <v>gParameters.Sequencer.aCurrentLoopIndex[2]</v>
      </c>
      <c r="G72" t="s">
        <v>1067</v>
      </c>
      <c r="H72">
        <f>Doc!D693</f>
        <v>1</v>
      </c>
      <c r="I72" t="s">
        <v>1067</v>
      </c>
      <c r="J72">
        <f>Doc!E693</f>
        <v>2</v>
      </c>
      <c r="K72" t="s">
        <v>1067</v>
      </c>
      <c r="L72" t="str">
        <f>Doc!L693</f>
        <v>NULL</v>
      </c>
      <c r="M72" t="s">
        <v>1067</v>
      </c>
      <c r="N72" t="str">
        <f>Doc!J693</f>
        <v>DISPLAY_DEC</v>
      </c>
      <c r="O72" t="s">
        <v>1067</v>
      </c>
      <c r="P72" t="str">
        <f>Doc!G693</f>
        <v>HK_VALID</v>
      </c>
      <c r="Q72" t="s">
        <v>1068</v>
      </c>
    </row>
    <row r="73" spans="1:17" ht="12.75">
      <c r="A73" t="s">
        <v>1066</v>
      </c>
      <c r="B73" t="str">
        <f>Doc!H701</f>
        <v>HK_ALL</v>
      </c>
      <c r="C73" t="s">
        <v>1067</v>
      </c>
      <c r="D73" t="str">
        <f>Doc!B701</f>
        <v>DMC_SEQ_LOOP_ID3</v>
      </c>
      <c r="E73" t="s">
        <v>1067</v>
      </c>
      <c r="F73" t="str">
        <f>Doc!K701</f>
        <v>gParameters.Sequencer.aCurrentLoopIndex[3]</v>
      </c>
      <c r="G73" t="s">
        <v>1067</v>
      </c>
      <c r="H73">
        <f>Doc!D701</f>
        <v>1</v>
      </c>
      <c r="I73" t="s">
        <v>1067</v>
      </c>
      <c r="J73">
        <f>Doc!E701</f>
        <v>2</v>
      </c>
      <c r="K73" t="s">
        <v>1067</v>
      </c>
      <c r="L73" t="str">
        <f>Doc!L701</f>
        <v>NULL</v>
      </c>
      <c r="M73" t="s">
        <v>1067</v>
      </c>
      <c r="N73" t="str">
        <f>Doc!J701</f>
        <v>DISPLAY_DEC</v>
      </c>
      <c r="O73" t="s">
        <v>1067</v>
      </c>
      <c r="P73" t="str">
        <f>Doc!G701</f>
        <v>HK_VALID</v>
      </c>
      <c r="Q73" t="s">
        <v>1068</v>
      </c>
    </row>
    <row r="74" spans="1:17" ht="12.75">
      <c r="A74" t="s">
        <v>1066</v>
      </c>
      <c r="B74" t="str">
        <f>Doc!H709</f>
        <v>HK_ALL</v>
      </c>
      <c r="C74" t="s">
        <v>1067</v>
      </c>
      <c r="D74" t="str">
        <f>Doc!B709</f>
        <v>DMC_SEQ_LOOP_ID4</v>
      </c>
      <c r="E74" t="s">
        <v>1067</v>
      </c>
      <c r="F74" t="str">
        <f>Doc!K709</f>
        <v>gParameters.Sequencer.aCurrentLoopIndex[4]</v>
      </c>
      <c r="G74" t="s">
        <v>1067</v>
      </c>
      <c r="H74">
        <f>Doc!D709</f>
        <v>1</v>
      </c>
      <c r="I74" t="s">
        <v>1067</v>
      </c>
      <c r="J74">
        <f>Doc!E709</f>
        <v>2</v>
      </c>
      <c r="K74" t="s">
        <v>1067</v>
      </c>
      <c r="L74" t="str">
        <f>Doc!L709</f>
        <v>NULL</v>
      </c>
      <c r="M74" t="s">
        <v>1067</v>
      </c>
      <c r="N74" t="str">
        <f>Doc!J709</f>
        <v>DISPLAY_DEC</v>
      </c>
      <c r="O74" t="s">
        <v>1067</v>
      </c>
      <c r="P74" t="str">
        <f>Doc!G709</f>
        <v>HK_VALID</v>
      </c>
      <c r="Q74" t="s">
        <v>1068</v>
      </c>
    </row>
    <row r="75" spans="1:17" ht="12.75">
      <c r="A75" t="s">
        <v>1066</v>
      </c>
      <c r="B75" t="str">
        <f>Doc!H717</f>
        <v>HK_ALL</v>
      </c>
      <c r="C75" t="s">
        <v>1067</v>
      </c>
      <c r="D75" t="str">
        <f>Doc!B717</f>
        <v>DMC_SEQ_WAIT_IND</v>
      </c>
      <c r="E75" t="s">
        <v>1067</v>
      </c>
      <c r="F75" t="str">
        <f>Doc!K717</f>
        <v>gParameters.Sequencer.WaitForRampsIndex</v>
      </c>
      <c r="G75" t="s">
        <v>1067</v>
      </c>
      <c r="H75">
        <f>Doc!D717</f>
        <v>1</v>
      </c>
      <c r="I75" t="s">
        <v>1067</v>
      </c>
      <c r="J75">
        <f>Doc!E717</f>
        <v>2</v>
      </c>
      <c r="K75" t="s">
        <v>1067</v>
      </c>
      <c r="L75" t="str">
        <f>Doc!L717</f>
        <v>NULL</v>
      </c>
      <c r="M75" t="s">
        <v>1067</v>
      </c>
      <c r="N75" t="str">
        <f>Doc!J717</f>
        <v>DISPLAY_DEC</v>
      </c>
      <c r="O75" t="s">
        <v>1067</v>
      </c>
      <c r="P75" t="str">
        <f>Doc!G717</f>
        <v>HK_VALID</v>
      </c>
      <c r="Q75" t="s">
        <v>1068</v>
      </c>
    </row>
    <row r="76" spans="1:17" ht="12.75">
      <c r="A76" t="s">
        <v>1066</v>
      </c>
      <c r="B76" t="str">
        <f>Doc!H725</f>
        <v>HK_ALL</v>
      </c>
      <c r="C76" t="s">
        <v>1067</v>
      </c>
      <c r="D76" t="str">
        <f>Doc!B725</f>
        <v>DMC_SEQ_LABEL</v>
      </c>
      <c r="E76" t="s">
        <v>1067</v>
      </c>
      <c r="F76" t="str">
        <f>Doc!K725</f>
        <v>gParameters.Sequencer.Label</v>
      </c>
      <c r="G76" t="s">
        <v>1067</v>
      </c>
      <c r="H76">
        <f>Doc!D725</f>
        <v>1</v>
      </c>
      <c r="I76" t="s">
        <v>1067</v>
      </c>
      <c r="J76">
        <f>Doc!E725</f>
        <v>1</v>
      </c>
      <c r="K76" t="s">
        <v>1067</v>
      </c>
      <c r="L76" t="str">
        <f>Doc!L725</f>
        <v>NULL</v>
      </c>
      <c r="M76" t="s">
        <v>1067</v>
      </c>
      <c r="N76" t="str">
        <f>Doc!J725</f>
        <v>DISPLAY_DEC</v>
      </c>
      <c r="O76" t="s">
        <v>1067</v>
      </c>
      <c r="P76" t="str">
        <f>Doc!G725</f>
        <v>HK_VALID</v>
      </c>
      <c r="Q76" t="s">
        <v>1068</v>
      </c>
    </row>
    <row r="77" spans="1:17" ht="12.75">
      <c r="A77" t="s">
        <v>1066</v>
      </c>
      <c r="B77" t="str">
        <f>Doc!H733</f>
        <v>HK_ALL</v>
      </c>
      <c r="C77" t="s">
        <v>1067</v>
      </c>
      <c r="D77" t="str">
        <f>Doc!B733</f>
        <v>DMC_OBSID</v>
      </c>
      <c r="E77" t="s">
        <v>1067</v>
      </c>
      <c r="F77" t="str">
        <f>Doc!K733</f>
        <v>gParameters.Sequencer.OBSID</v>
      </c>
      <c r="G77" t="s">
        <v>1067</v>
      </c>
      <c r="H77">
        <f>Doc!D733</f>
        <v>1</v>
      </c>
      <c r="I77" t="s">
        <v>1067</v>
      </c>
      <c r="J77">
        <f>Doc!E733</f>
        <v>4</v>
      </c>
      <c r="K77" t="s">
        <v>1067</v>
      </c>
      <c r="L77" t="str">
        <f>Doc!L733</f>
        <v>NULL</v>
      </c>
      <c r="M77" t="s">
        <v>1067</v>
      </c>
      <c r="N77" t="str">
        <f>Doc!J733</f>
        <v>DISPLAY_HEX</v>
      </c>
      <c r="O77" t="s">
        <v>1067</v>
      </c>
      <c r="P77" t="str">
        <f>Doc!G733</f>
        <v>HK_VALID</v>
      </c>
      <c r="Q77" t="s">
        <v>1068</v>
      </c>
    </row>
    <row r="78" spans="1:17" ht="12.75">
      <c r="A78" t="s">
        <v>1066</v>
      </c>
      <c r="B78" t="str">
        <f>Doc!H741</f>
        <v>HK_ALL</v>
      </c>
      <c r="C78" t="s">
        <v>1067</v>
      </c>
      <c r="D78" t="str">
        <f>Doc!B741</f>
        <v>DMC_BBID</v>
      </c>
      <c r="E78" t="s">
        <v>1067</v>
      </c>
      <c r="F78" t="str">
        <f>Doc!K741</f>
        <v>gParameters.Sequencer.BBID</v>
      </c>
      <c r="G78" t="s">
        <v>1067</v>
      </c>
      <c r="H78">
        <f>Doc!D741</f>
        <v>1</v>
      </c>
      <c r="I78" t="s">
        <v>1067</v>
      </c>
      <c r="J78">
        <f>Doc!E741</f>
        <v>4</v>
      </c>
      <c r="K78" t="s">
        <v>1067</v>
      </c>
      <c r="L78" t="str">
        <f>Doc!L741</f>
        <v>NULL</v>
      </c>
      <c r="M78" t="s">
        <v>1067</v>
      </c>
      <c r="N78" t="str">
        <f>Doc!J741</f>
        <v>DISPLAY_HEX</v>
      </c>
      <c r="O78" t="s">
        <v>1067</v>
      </c>
      <c r="P78" t="str">
        <f>Doc!G741</f>
        <v>HK_VALID</v>
      </c>
      <c r="Q78" t="s">
        <v>1068</v>
      </c>
    </row>
    <row r="79" spans="1:17" ht="12.75">
      <c r="A79" t="s">
        <v>1066</v>
      </c>
      <c r="B79" t="str">
        <f>Doc!H749</f>
        <v>HK_ALL</v>
      </c>
      <c r="C79" t="s">
        <v>1067</v>
      </c>
      <c r="D79" t="str">
        <f>Doc!B749</f>
        <v>DMC_TIME_1</v>
      </c>
      <c r="E79" t="s">
        <v>1067</v>
      </c>
      <c r="F79" t="str">
        <f>Doc!K749</f>
        <v>gParameters.Sequencer.Time[0]</v>
      </c>
      <c r="G79" t="s">
        <v>1067</v>
      </c>
      <c r="H79">
        <f>Doc!D749</f>
        <v>1</v>
      </c>
      <c r="I79" t="s">
        <v>1067</v>
      </c>
      <c r="J79">
        <f>Doc!E749</f>
        <v>4</v>
      </c>
      <c r="K79" t="s">
        <v>1067</v>
      </c>
      <c r="L79" t="str">
        <f>Doc!L749</f>
        <v>NULL</v>
      </c>
      <c r="M79" t="s">
        <v>1067</v>
      </c>
      <c r="N79" t="str">
        <f>Doc!J749</f>
        <v>DISPLAY_HEX</v>
      </c>
      <c r="O79" t="s">
        <v>1067</v>
      </c>
      <c r="P79" t="str">
        <f>Doc!G749</f>
        <v>HK_VALID</v>
      </c>
      <c r="Q79" t="s">
        <v>1068</v>
      </c>
    </row>
    <row r="80" spans="1:17" ht="12.75">
      <c r="A80" t="s">
        <v>1066</v>
      </c>
      <c r="B80" t="str">
        <f>Doc!H757</f>
        <v>HK_ALL</v>
      </c>
      <c r="C80" t="s">
        <v>1067</v>
      </c>
      <c r="D80" t="str">
        <f>Doc!B757</f>
        <v>DMC_TIME_2</v>
      </c>
      <c r="E80" t="s">
        <v>1067</v>
      </c>
      <c r="F80" t="str">
        <f>Doc!K757</f>
        <v>gParameters.Sequencer.Time[1]</v>
      </c>
      <c r="G80" t="s">
        <v>1067</v>
      </c>
      <c r="H80">
        <f>Doc!D757</f>
        <v>1</v>
      </c>
      <c r="I80" t="s">
        <v>1067</v>
      </c>
      <c r="J80">
        <f>Doc!E757</f>
        <v>2</v>
      </c>
      <c r="K80" t="s">
        <v>1067</v>
      </c>
      <c r="L80" t="str">
        <f>Doc!L757</f>
        <v>NULL</v>
      </c>
      <c r="M80" t="s">
        <v>1067</v>
      </c>
      <c r="N80" t="str">
        <f>Doc!J757</f>
        <v>DISPLAY_HEX</v>
      </c>
      <c r="O80" t="s">
        <v>1067</v>
      </c>
      <c r="P80" t="str">
        <f>Doc!G757</f>
        <v>HK_VALID</v>
      </c>
      <c r="Q80" t="s">
        <v>1068</v>
      </c>
    </row>
    <row r="81" spans="1:17" ht="12.75">
      <c r="A81" t="s">
        <v>1066</v>
      </c>
      <c r="B81" t="str">
        <f>Doc!H765</f>
        <v>HK_ALL</v>
      </c>
      <c r="C81" t="s">
        <v>1067</v>
      </c>
      <c r="D81" t="str">
        <f>Doc!B765</f>
        <v>DMC_DECB_REC_PAC</v>
      </c>
      <c r="E81" t="s">
        <v>1067</v>
      </c>
      <c r="F81" t="str">
        <f>Doc!K765</f>
        <v>gParameters.BlueDecRec.PacketCounter</v>
      </c>
      <c r="G81" t="s">
        <v>1067</v>
      </c>
      <c r="H81">
        <f>Doc!D765</f>
        <v>1</v>
      </c>
      <c r="I81" t="s">
        <v>1067</v>
      </c>
      <c r="J81">
        <f>Doc!E765</f>
        <v>2</v>
      </c>
      <c r="K81" t="s">
        <v>1067</v>
      </c>
      <c r="L81" t="str">
        <f>Doc!L765</f>
        <v>NULL</v>
      </c>
      <c r="M81" t="s">
        <v>1067</v>
      </c>
      <c r="N81" t="str">
        <f>Doc!J765</f>
        <v>DISPLAY_DEC</v>
      </c>
      <c r="O81" t="s">
        <v>1067</v>
      </c>
      <c r="P81" t="str">
        <f>Doc!G765</f>
        <v>HK_VALID</v>
      </c>
      <c r="Q81" t="s">
        <v>1068</v>
      </c>
    </row>
    <row r="82" spans="1:17" ht="12.75">
      <c r="A82" t="s">
        <v>1066</v>
      </c>
      <c r="B82" t="str">
        <f>Doc!H773</f>
        <v>HK_ALL</v>
      </c>
      <c r="C82" t="s">
        <v>1067</v>
      </c>
      <c r="D82" t="str">
        <f>Doc!B773</f>
        <v>DMC_DECR_REC_PAC</v>
      </c>
      <c r="E82" t="s">
        <v>1067</v>
      </c>
      <c r="F82" t="str">
        <f>Doc!K773</f>
        <v>gParameters.RedDecRec.PacketCounter</v>
      </c>
      <c r="G82" t="s">
        <v>1067</v>
      </c>
      <c r="H82">
        <f>Doc!D773</f>
        <v>1</v>
      </c>
      <c r="I82" t="s">
        <v>1067</v>
      </c>
      <c r="J82">
        <f>Doc!E773</f>
        <v>2</v>
      </c>
      <c r="K82" t="s">
        <v>1067</v>
      </c>
      <c r="L82" t="str">
        <f>Doc!L773</f>
        <v>NULL</v>
      </c>
      <c r="M82" t="s">
        <v>1067</v>
      </c>
      <c r="N82" t="str">
        <f>Doc!J773</f>
        <v>DISPLAY_DEC</v>
      </c>
      <c r="O82" t="s">
        <v>1067</v>
      </c>
      <c r="P82" t="str">
        <f>Doc!G773</f>
        <v>HK_VALID</v>
      </c>
      <c r="Q82" t="s">
        <v>1068</v>
      </c>
    </row>
    <row r="83" spans="1:17" ht="12.75">
      <c r="A83" t="s">
        <v>1066</v>
      </c>
      <c r="B83" t="str">
        <f>Doc!H781</f>
        <v>HK_ALL</v>
      </c>
      <c r="C83" t="s">
        <v>1067</v>
      </c>
      <c r="D83" t="str">
        <f>Doc!B781</f>
        <v>DMC_DECB_CTRL_PA</v>
      </c>
      <c r="E83" t="s">
        <v>1067</v>
      </c>
      <c r="F83" t="str">
        <f>Doc!K781</f>
        <v>gParameters.BlueDecController.PacketCounter</v>
      </c>
      <c r="G83" t="s">
        <v>1067</v>
      </c>
      <c r="H83">
        <f>Doc!D781</f>
        <v>1</v>
      </c>
      <c r="I83" t="s">
        <v>1067</v>
      </c>
      <c r="J83">
        <f>Doc!E781</f>
        <v>2</v>
      </c>
      <c r="K83" t="s">
        <v>1067</v>
      </c>
      <c r="L83" t="str">
        <f>Doc!L781</f>
        <v>NULL</v>
      </c>
      <c r="M83" t="s">
        <v>1067</v>
      </c>
      <c r="N83" t="str">
        <f>Doc!J781</f>
        <v>DISPLAY_DEC</v>
      </c>
      <c r="O83" t="s">
        <v>1067</v>
      </c>
      <c r="P83" t="str">
        <f>Doc!G781</f>
        <v>HK_VALID</v>
      </c>
      <c r="Q83" t="s">
        <v>1068</v>
      </c>
    </row>
    <row r="84" spans="1:17" ht="12.75">
      <c r="A84" t="s">
        <v>1066</v>
      </c>
      <c r="B84" t="str">
        <f>Doc!H789</f>
        <v>HK_ALL</v>
      </c>
      <c r="C84" t="s">
        <v>1067</v>
      </c>
      <c r="D84" t="str">
        <f>Doc!B789</f>
        <v>DMC_DECR_CTRL_PA</v>
      </c>
      <c r="E84" t="s">
        <v>1067</v>
      </c>
      <c r="F84" t="str">
        <f>Doc!K789</f>
        <v>gParameters.RedDecController.PacketCounter</v>
      </c>
      <c r="G84" t="s">
        <v>1067</v>
      </c>
      <c r="H84">
        <f>Doc!D789</f>
        <v>1</v>
      </c>
      <c r="I84" t="s">
        <v>1067</v>
      </c>
      <c r="J84">
        <f>Doc!E789</f>
        <v>2</v>
      </c>
      <c r="K84" t="s">
        <v>1067</v>
      </c>
      <c r="L84" t="str">
        <f>Doc!L789</f>
        <v>NULL</v>
      </c>
      <c r="M84" t="s">
        <v>1067</v>
      </c>
      <c r="N84" t="str">
        <f>Doc!J789</f>
        <v>DISPLAY_DEC</v>
      </c>
      <c r="O84" t="s">
        <v>1067</v>
      </c>
      <c r="P84" t="str">
        <f>Doc!G789</f>
        <v>HK_VALID</v>
      </c>
      <c r="Q84" t="s">
        <v>1068</v>
      </c>
    </row>
    <row r="85" spans="1:17" ht="12.75">
      <c r="A85" t="s">
        <v>1066</v>
      </c>
      <c r="B85" t="str">
        <f>Doc!H797</f>
        <v>HK_ALL</v>
      </c>
      <c r="C85" t="s">
        <v>1067</v>
      </c>
      <c r="D85" t="str">
        <f>Doc!B797</f>
        <v>DMC_BLUE_ENC_PAC</v>
      </c>
      <c r="E85" t="s">
        <v>1067</v>
      </c>
      <c r="F85" t="str">
        <f>Doc!K797</f>
        <v>gParameters.BluePacketEncoder.PacketCounter</v>
      </c>
      <c r="G85" t="s">
        <v>1067</v>
      </c>
      <c r="H85">
        <f>Doc!D797</f>
        <v>1</v>
      </c>
      <c r="I85" t="s">
        <v>1067</v>
      </c>
      <c r="J85">
        <f>Doc!E797</f>
        <v>2</v>
      </c>
      <c r="K85" t="s">
        <v>1067</v>
      </c>
      <c r="L85" t="str">
        <f>Doc!L797</f>
        <v>NULL</v>
      </c>
      <c r="M85" t="s">
        <v>1067</v>
      </c>
      <c r="N85" t="str">
        <f>Doc!J797</f>
        <v>DISPLAY_DEC</v>
      </c>
      <c r="O85" t="s">
        <v>1067</v>
      </c>
      <c r="P85" t="str">
        <f>Doc!G797</f>
        <v>HK_VALID</v>
      </c>
      <c r="Q85" t="s">
        <v>1068</v>
      </c>
    </row>
    <row r="86" spans="1:17" ht="12.75">
      <c r="A86" t="s">
        <v>1066</v>
      </c>
      <c r="B86" t="str">
        <f>Doc!H805</f>
        <v>HK_ALL</v>
      </c>
      <c r="C86" t="s">
        <v>1067</v>
      </c>
      <c r="D86" t="str">
        <f>Doc!B805</f>
        <v>DMC_RED_ENC_PAC</v>
      </c>
      <c r="E86" t="s">
        <v>1067</v>
      </c>
      <c r="F86" t="str">
        <f>Doc!K805</f>
        <v>gParameters.RedPacketEncoder.PacketCounter</v>
      </c>
      <c r="G86" t="s">
        <v>1067</v>
      </c>
      <c r="H86">
        <f>Doc!D805</f>
        <v>1</v>
      </c>
      <c r="I86" t="s">
        <v>1067</v>
      </c>
      <c r="J86">
        <f>Doc!E805</f>
        <v>2</v>
      </c>
      <c r="K86" t="s">
        <v>1067</v>
      </c>
      <c r="L86" t="str">
        <f>Doc!L805</f>
        <v>NULL</v>
      </c>
      <c r="M86" t="s">
        <v>1067</v>
      </c>
      <c r="N86" t="str">
        <f>Doc!J805</f>
        <v>DISPLAY_DEC</v>
      </c>
      <c r="O86" t="s">
        <v>1067</v>
      </c>
      <c r="P86" t="str">
        <f>Doc!G805</f>
        <v>HK_VALID</v>
      </c>
      <c r="Q86" t="s">
        <v>1068</v>
      </c>
    </row>
    <row r="87" spans="1:17" ht="12.75">
      <c r="A87" t="s">
        <v>1066</v>
      </c>
      <c r="B87" t="str">
        <f>Doc!H813</f>
        <v>HK_ALL</v>
      </c>
      <c r="C87" t="s">
        <v>1067</v>
      </c>
      <c r="D87" t="str">
        <f>Doc!B813</f>
        <v>DMC_BOL_REC_PAC</v>
      </c>
      <c r="E87" t="s">
        <v>1067</v>
      </c>
      <c r="F87" t="str">
        <f>Doc!K813</f>
        <v>gParameters.BolRec.PacketCounter</v>
      </c>
      <c r="G87" t="s">
        <v>1067</v>
      </c>
      <c r="H87">
        <f>Doc!D813</f>
        <v>1</v>
      </c>
      <c r="I87" t="s">
        <v>1067</v>
      </c>
      <c r="J87">
        <f>Doc!E813</f>
        <v>2</v>
      </c>
      <c r="K87" t="s">
        <v>1067</v>
      </c>
      <c r="L87" t="str">
        <f>Doc!L813</f>
        <v>NULL</v>
      </c>
      <c r="M87" t="s">
        <v>1067</v>
      </c>
      <c r="N87" t="str">
        <f>Doc!J813</f>
        <v>DISPLAY_DEC</v>
      </c>
      <c r="O87" t="s">
        <v>1067</v>
      </c>
      <c r="P87" t="str">
        <f>Doc!G813</f>
        <v>HK_VALID</v>
      </c>
      <c r="Q87" t="s">
        <v>1068</v>
      </c>
    </row>
    <row r="88" spans="1:17" ht="12.75">
      <c r="A88" t="s">
        <v>1066</v>
      </c>
      <c r="B88" t="str">
        <f>Doc!H821</f>
        <v>HK_ALL</v>
      </c>
      <c r="C88" t="s">
        <v>1067</v>
      </c>
      <c r="D88" t="str">
        <f>Doc!B821</f>
        <v>DMC_BOL_CTRL_PAC</v>
      </c>
      <c r="E88" t="s">
        <v>1067</v>
      </c>
      <c r="F88" t="str">
        <f>Doc!K821</f>
        <v>gParameters.BolController.PacketCounter</v>
      </c>
      <c r="G88" t="s">
        <v>1067</v>
      </c>
      <c r="H88">
        <f>Doc!D821</f>
        <v>1</v>
      </c>
      <c r="I88" t="s">
        <v>1067</v>
      </c>
      <c r="J88">
        <f>Doc!E821</f>
        <v>2</v>
      </c>
      <c r="K88" t="s">
        <v>1067</v>
      </c>
      <c r="L88" t="str">
        <f>Doc!L821</f>
        <v>NULL</v>
      </c>
      <c r="M88" t="s">
        <v>1067</v>
      </c>
      <c r="N88" t="str">
        <f>Doc!J821</f>
        <v>DISPLAY_DEC</v>
      </c>
      <c r="O88" t="s">
        <v>1067</v>
      </c>
      <c r="P88" t="str">
        <f>Doc!G821</f>
        <v>HK_VALID</v>
      </c>
      <c r="Q88" t="s">
        <v>1068</v>
      </c>
    </row>
    <row r="89" spans="1:17" ht="12.75">
      <c r="A89" t="s">
        <v>1066</v>
      </c>
      <c r="B89" t="str">
        <f>Doc!H829</f>
        <v>HK_ALL</v>
      </c>
      <c r="C89" t="s">
        <v>1067</v>
      </c>
      <c r="D89" t="str">
        <f>Doc!B829</f>
        <v>DMC_DPU_REC_PAC</v>
      </c>
      <c r="E89" t="s">
        <v>1067</v>
      </c>
      <c r="F89" t="str">
        <f>Doc!K829</f>
        <v>gParameters.DpuRec.PacketCounter</v>
      </c>
      <c r="G89" t="s">
        <v>1067</v>
      </c>
      <c r="H89">
        <f>Doc!D829</f>
        <v>1</v>
      </c>
      <c r="I89" t="s">
        <v>1067</v>
      </c>
      <c r="J89">
        <f>Doc!E829</f>
        <v>2</v>
      </c>
      <c r="K89" t="s">
        <v>1067</v>
      </c>
      <c r="L89" t="str">
        <f>Doc!L829</f>
        <v>NULL</v>
      </c>
      <c r="M89" t="s">
        <v>1067</v>
      </c>
      <c r="N89" t="str">
        <f>Doc!J829</f>
        <v>DISPLAY_DEC</v>
      </c>
      <c r="O89" t="s">
        <v>1067</v>
      </c>
      <c r="P89" t="str">
        <f>Doc!G829</f>
        <v>HK_VALID</v>
      </c>
      <c r="Q89" t="s">
        <v>1068</v>
      </c>
    </row>
    <row r="90" spans="1:17" ht="12.75">
      <c r="A90" t="s">
        <v>1066</v>
      </c>
      <c r="B90" t="str">
        <f>Doc!H837</f>
        <v>HK_ALL</v>
      </c>
      <c r="C90" t="s">
        <v>1067</v>
      </c>
      <c r="D90" t="str">
        <f>Doc!B837</f>
        <v>DMC_DPU_SEND_PAC</v>
      </c>
      <c r="E90" t="s">
        <v>1067</v>
      </c>
      <c r="F90" t="str">
        <f>Doc!K837</f>
        <v>gParameters.DpuSend.PacketCounter</v>
      </c>
      <c r="G90" t="s">
        <v>1067</v>
      </c>
      <c r="H90">
        <f>Doc!D837</f>
        <v>1</v>
      </c>
      <c r="I90" t="s">
        <v>1067</v>
      </c>
      <c r="J90">
        <f>Doc!E837</f>
        <v>2</v>
      </c>
      <c r="K90" t="s">
        <v>1067</v>
      </c>
      <c r="L90" t="str">
        <f>Doc!L837</f>
        <v>NULL</v>
      </c>
      <c r="M90" t="s">
        <v>1067</v>
      </c>
      <c r="N90" t="str">
        <f>Doc!J837</f>
        <v>DISPLAY_DEC</v>
      </c>
      <c r="O90" t="s">
        <v>1067</v>
      </c>
      <c r="P90" t="str">
        <f>Doc!G837</f>
        <v>HK_VALID</v>
      </c>
      <c r="Q90" t="s">
        <v>1068</v>
      </c>
    </row>
    <row r="91" spans="1:17" ht="12.75">
      <c r="A91" t="s">
        <v>1066</v>
      </c>
      <c r="B91" t="str">
        <f>Doc!H845</f>
        <v>HK_ALL</v>
      </c>
      <c r="C91" t="s">
        <v>1067</v>
      </c>
      <c r="D91" t="str">
        <f>Doc!B845</f>
        <v>DMC_B_SPEC_READ</v>
      </c>
      <c r="E91" t="s">
        <v>1067</v>
      </c>
      <c r="F91" t="str">
        <f>Doc!K845</f>
        <v>gParameters.BlueDecRec.ReadoutCounter</v>
      </c>
      <c r="G91" t="s">
        <v>1067</v>
      </c>
      <c r="H91">
        <f>Doc!D845</f>
        <v>1</v>
      </c>
      <c r="I91" t="s">
        <v>1067</v>
      </c>
      <c r="J91">
        <f>Doc!E845</f>
        <v>4</v>
      </c>
      <c r="K91" t="s">
        <v>1067</v>
      </c>
      <c r="L91" t="str">
        <f>Doc!L845</f>
        <v>NULL</v>
      </c>
      <c r="M91" t="s">
        <v>1067</v>
      </c>
      <c r="N91" t="str">
        <f>Doc!J845</f>
        <v>DISPLAY_DEC</v>
      </c>
      <c r="O91" t="s">
        <v>1067</v>
      </c>
      <c r="P91" t="str">
        <f>Doc!G845</f>
        <v>HK_VALID</v>
      </c>
      <c r="Q91" t="s">
        <v>1068</v>
      </c>
    </row>
    <row r="92" spans="1:17" ht="12.75">
      <c r="A92" t="s">
        <v>1066</v>
      </c>
      <c r="B92" t="str">
        <f>Doc!H853</f>
        <v>HK_ALL</v>
      </c>
      <c r="C92" t="s">
        <v>1067</v>
      </c>
      <c r="D92" t="str">
        <f>Doc!B853</f>
        <v>DMC_R_SPEC_READ</v>
      </c>
      <c r="E92" t="s">
        <v>1067</v>
      </c>
      <c r="F92" t="str">
        <f>Doc!K853</f>
        <v>gParameters.RedDecRec.ReadoutCounter</v>
      </c>
      <c r="G92" t="s">
        <v>1067</v>
      </c>
      <c r="H92">
        <f>Doc!D853</f>
        <v>1</v>
      </c>
      <c r="I92" t="s">
        <v>1067</v>
      </c>
      <c r="J92">
        <f>Doc!E853</f>
        <v>4</v>
      </c>
      <c r="K92" t="s">
        <v>1067</v>
      </c>
      <c r="L92" t="str">
        <f>Doc!L853</f>
        <v>NULL</v>
      </c>
      <c r="M92" t="s">
        <v>1067</v>
      </c>
      <c r="N92" t="str">
        <f>Doc!J853</f>
        <v>DISPLAY_DEC</v>
      </c>
      <c r="O92" t="s">
        <v>1067</v>
      </c>
      <c r="P92" t="str">
        <f>Doc!G853</f>
        <v>HK_VALID</v>
      </c>
      <c r="Q92" t="s">
        <v>1068</v>
      </c>
    </row>
    <row r="93" spans="1:17" ht="12.75">
      <c r="A93" t="s">
        <v>1066</v>
      </c>
      <c r="B93" t="str">
        <f>Doc!H861</f>
        <v>HK_ALL</v>
      </c>
      <c r="C93" t="s">
        <v>1067</v>
      </c>
      <c r="D93" t="str">
        <f>Doc!B861</f>
        <v>DMC_SYNC_COUNT</v>
      </c>
      <c r="E93" t="s">
        <v>1067</v>
      </c>
      <c r="F93" t="str">
        <f>Doc!K861</f>
        <v>gParameters.Mim.SyncCount</v>
      </c>
      <c r="G93" t="s">
        <v>1067</v>
      </c>
      <c r="H93">
        <f>Doc!D861</f>
        <v>1</v>
      </c>
      <c r="I93" t="s">
        <v>1067</v>
      </c>
      <c r="J93">
        <f>Doc!E861</f>
        <v>4</v>
      </c>
      <c r="K93" t="s">
        <v>1067</v>
      </c>
      <c r="L93" t="str">
        <f>Doc!L861</f>
        <v>NULL</v>
      </c>
      <c r="M93" t="s">
        <v>1067</v>
      </c>
      <c r="N93" t="str">
        <f>Doc!J861</f>
        <v>DISPLAY_DEC</v>
      </c>
      <c r="O93" t="s">
        <v>1067</v>
      </c>
      <c r="P93" t="str">
        <f>Doc!G861</f>
        <v>HK_VALID</v>
      </c>
      <c r="Q93" t="s">
        <v>1068</v>
      </c>
    </row>
    <row r="94" spans="1:17" ht="12.75">
      <c r="A94" t="s">
        <v>1066</v>
      </c>
      <c r="B94" t="str">
        <f>Doc!H869</f>
        <v>HK_NOM</v>
      </c>
      <c r="C94" t="s">
        <v>1067</v>
      </c>
      <c r="D94" t="str">
        <f>Doc!B869</f>
        <v>DMC_CPU_LOAD</v>
      </c>
      <c r="E94" t="s">
        <v>1067</v>
      </c>
      <c r="F94" t="str">
        <f>Doc!K869</f>
        <v>gParameters.CpuWorkload</v>
      </c>
      <c r="G94" t="s">
        <v>1067</v>
      </c>
      <c r="H94">
        <f>Doc!D869</f>
        <v>1</v>
      </c>
      <c r="I94" t="s">
        <v>1067</v>
      </c>
      <c r="J94">
        <f>Doc!E869</f>
        <v>2</v>
      </c>
      <c r="K94" t="s">
        <v>1067</v>
      </c>
      <c r="L94" t="str">
        <f>Doc!L869</f>
        <v>HkGetCpuWorkload</v>
      </c>
      <c r="M94" t="s">
        <v>1067</v>
      </c>
      <c r="N94" t="str">
        <f>Doc!J869</f>
        <v>DISPLAY_DEC</v>
      </c>
      <c r="O94" t="s">
        <v>1067</v>
      </c>
      <c r="P94" t="str">
        <f>Doc!G869</f>
        <v>HK_VALID</v>
      </c>
      <c r="Q94" t="s">
        <v>1068</v>
      </c>
    </row>
    <row r="95" spans="1:17" ht="12.75">
      <c r="A95" t="s">
        <v>1066</v>
      </c>
      <c r="B95" t="str">
        <f>Doc!H877</f>
        <v>HK_ALL</v>
      </c>
      <c r="C95" t="s">
        <v>1067</v>
      </c>
      <c r="D95" t="str">
        <f>Doc!B877</f>
        <v>DMC_IRS_CNT</v>
      </c>
      <c r="E95" t="s">
        <v>1067</v>
      </c>
      <c r="F95" t="str">
        <f>Doc!K877</f>
        <v>gParameters.Mim.IsrCount</v>
      </c>
      <c r="G95" t="s">
        <v>1067</v>
      </c>
      <c r="H95">
        <f>Doc!D877</f>
        <v>1</v>
      </c>
      <c r="I95" t="s">
        <v>1067</v>
      </c>
      <c r="J95">
        <f>Doc!E877</f>
        <v>4</v>
      </c>
      <c r="K95" t="s">
        <v>1067</v>
      </c>
      <c r="L95" t="str">
        <f>Doc!L877</f>
        <v>NULL</v>
      </c>
      <c r="M95" t="s">
        <v>1067</v>
      </c>
      <c r="N95" t="str">
        <f>Doc!J877</f>
        <v>DISPLAY_DEC</v>
      </c>
      <c r="O95" t="s">
        <v>1067</v>
      </c>
      <c r="P95" t="str">
        <f>Doc!G877</f>
        <v>HK_VALID</v>
      </c>
      <c r="Q95" t="s">
        <v>1068</v>
      </c>
    </row>
    <row r="96" spans="1:17" ht="12.75">
      <c r="A96" t="s">
        <v>1066</v>
      </c>
      <c r="B96" t="str">
        <f>Doc!H885</f>
        <v>HK_ALL</v>
      </c>
      <c r="C96" t="s">
        <v>1067</v>
      </c>
      <c r="D96" t="str">
        <f>Doc!B885</f>
        <v>DMC_VID</v>
      </c>
      <c r="E96" t="s">
        <v>1067</v>
      </c>
      <c r="F96" t="str">
        <f>Doc!K885</f>
        <v>gSoftwareVersionNumber</v>
      </c>
      <c r="G96" t="s">
        <v>1067</v>
      </c>
      <c r="H96">
        <f>Doc!D885</f>
        <v>1</v>
      </c>
      <c r="I96" t="s">
        <v>1067</v>
      </c>
      <c r="J96">
        <f>Doc!E885</f>
        <v>4</v>
      </c>
      <c r="K96" t="s">
        <v>1067</v>
      </c>
      <c r="L96" t="str">
        <f>Doc!L885</f>
        <v>NULL</v>
      </c>
      <c r="M96" t="s">
        <v>1067</v>
      </c>
      <c r="N96" t="str">
        <f>Doc!J885</f>
        <v>DISPLAY_HEX</v>
      </c>
      <c r="O96" t="s">
        <v>1067</v>
      </c>
      <c r="P96" t="str">
        <f>Doc!G885</f>
        <v>HK_VALID</v>
      </c>
      <c r="Q96" t="s">
        <v>1068</v>
      </c>
    </row>
    <row r="97" spans="1:17" ht="12.75">
      <c r="A97" t="s">
        <v>1066</v>
      </c>
      <c r="B97" t="str">
        <f>Doc!H893</f>
        <v>HK_ALL</v>
      </c>
      <c r="C97" t="s">
        <v>1067</v>
      </c>
      <c r="D97" t="str">
        <f>Doc!B893</f>
        <v>DMC_CHOP_CUR_POS</v>
      </c>
      <c r="E97" t="s">
        <v>1067</v>
      </c>
      <c r="F97" t="str">
        <f>Doc!K893</f>
        <v>gParameters.ChopperController.PidController.CurrentPosition</v>
      </c>
      <c r="G97" t="s">
        <v>1067</v>
      </c>
      <c r="H97">
        <f>Doc!D893</f>
        <v>1</v>
      </c>
      <c r="I97" t="s">
        <v>1067</v>
      </c>
      <c r="J97">
        <f>Doc!E893</f>
        <v>4</v>
      </c>
      <c r="K97" t="s">
        <v>1067</v>
      </c>
      <c r="L97" t="str">
        <f>Doc!L893</f>
        <v>NULL</v>
      </c>
      <c r="M97" t="s">
        <v>1067</v>
      </c>
      <c r="N97" t="str">
        <f>Doc!J893</f>
        <v>DISPLAY_DEC</v>
      </c>
      <c r="O97" t="s">
        <v>1067</v>
      </c>
      <c r="P97" t="str">
        <f>Doc!G893</f>
        <v>HK_VALID</v>
      </c>
      <c r="Q97" t="s">
        <v>1068</v>
      </c>
    </row>
    <row r="98" spans="1:17" ht="12.75">
      <c r="A98" t="s">
        <v>1066</v>
      </c>
      <c r="B98" t="str">
        <f>Doc!H901</f>
        <v>HK_ALL</v>
      </c>
      <c r="C98" t="s">
        <v>1067</v>
      </c>
      <c r="D98" t="str">
        <f>Doc!B901</f>
        <v>DMC_CHOP_SETPOIN</v>
      </c>
      <c r="E98" t="s">
        <v>1067</v>
      </c>
      <c r="F98" t="str">
        <f>Doc!K901</f>
        <v>gParameters.ChopperController.PidController.CurrentSetPoint</v>
      </c>
      <c r="G98" t="s">
        <v>1067</v>
      </c>
      <c r="H98">
        <f>Doc!D901</f>
        <v>1</v>
      </c>
      <c r="I98" t="s">
        <v>1067</v>
      </c>
      <c r="J98">
        <f>Doc!E901</f>
        <v>4</v>
      </c>
      <c r="K98" t="s">
        <v>1067</v>
      </c>
      <c r="L98" t="str">
        <f>Doc!L901</f>
        <v>NULL</v>
      </c>
      <c r="M98" t="s">
        <v>1067</v>
      </c>
      <c r="N98" t="str">
        <f>Doc!J901</f>
        <v>DISPLAY_DEC</v>
      </c>
      <c r="O98" t="s">
        <v>1067</v>
      </c>
      <c r="P98" t="str">
        <f>Doc!G901</f>
        <v>HK_INVALID</v>
      </c>
      <c r="Q98" t="s">
        <v>1068</v>
      </c>
    </row>
    <row r="99" spans="1:17" ht="12.75">
      <c r="A99" t="s">
        <v>1066</v>
      </c>
      <c r="B99" t="str">
        <f>Doc!H909</f>
        <v>HK_ALL</v>
      </c>
      <c r="C99" t="s">
        <v>1067</v>
      </c>
      <c r="D99" t="str">
        <f>Doc!B909</f>
        <v>DMC_CHOP_TARGET</v>
      </c>
      <c r="E99" t="s">
        <v>1067</v>
      </c>
      <c r="F99" t="str">
        <f>Doc!K909</f>
        <v>gParameters.ChopperController.PidController.Target</v>
      </c>
      <c r="G99" t="s">
        <v>1067</v>
      </c>
      <c r="H99">
        <f>Doc!D909</f>
        <v>1</v>
      </c>
      <c r="I99" t="s">
        <v>1067</v>
      </c>
      <c r="J99">
        <f>Doc!E909</f>
        <v>4</v>
      </c>
      <c r="K99" t="s">
        <v>1067</v>
      </c>
      <c r="L99" t="str">
        <f>Doc!L909</f>
        <v>NULL</v>
      </c>
      <c r="M99" t="s">
        <v>1067</v>
      </c>
      <c r="N99" t="str">
        <f>Doc!J909</f>
        <v>DISPLAY_DEC</v>
      </c>
      <c r="O99" t="s">
        <v>1067</v>
      </c>
      <c r="P99" t="str">
        <f>Doc!G909</f>
        <v>HK_INVALID</v>
      </c>
      <c r="Q99" t="s">
        <v>1068</v>
      </c>
    </row>
    <row r="100" spans="1:17" ht="12.75">
      <c r="A100" t="s">
        <v>1066</v>
      </c>
      <c r="B100" t="str">
        <f>Doc!H917</f>
        <v>HK_ALL</v>
      </c>
      <c r="C100" t="s">
        <v>1067</v>
      </c>
      <c r="D100" t="str">
        <f>Doc!B917</f>
        <v>DMC_CHOP_PID_ERR</v>
      </c>
      <c r="E100" t="s">
        <v>1067</v>
      </c>
      <c r="F100" t="str">
        <f>Doc!K917</f>
        <v>gParameters.ChopperController.PidController.Error</v>
      </c>
      <c r="G100" t="s">
        <v>1067</v>
      </c>
      <c r="H100">
        <f>Doc!D917</f>
        <v>1</v>
      </c>
      <c r="I100" t="s">
        <v>1067</v>
      </c>
      <c r="J100">
        <f>Doc!E917</f>
        <v>4</v>
      </c>
      <c r="K100" t="s">
        <v>1067</v>
      </c>
      <c r="L100" t="str">
        <f>Doc!L917</f>
        <v>NULL</v>
      </c>
      <c r="M100" t="s">
        <v>1067</v>
      </c>
      <c r="N100" t="str">
        <f>Doc!J917</f>
        <v>DISPLAY_DEC</v>
      </c>
      <c r="O100" t="s">
        <v>1067</v>
      </c>
      <c r="P100" t="str">
        <f>Doc!G917</f>
        <v>HK_INVALID</v>
      </c>
      <c r="Q100" t="s">
        <v>1068</v>
      </c>
    </row>
    <row r="101" spans="1:17" ht="12.75">
      <c r="A101" t="s">
        <v>1066</v>
      </c>
      <c r="B101" t="str">
        <f>Doc!H925</f>
        <v>HK_ALL</v>
      </c>
      <c r="C101" t="s">
        <v>1067</v>
      </c>
      <c r="D101" t="str">
        <f>Doc!B925</f>
        <v>DMC_CHOP_PID_ACC</v>
      </c>
      <c r="E101" t="s">
        <v>1067</v>
      </c>
      <c r="F101" t="str">
        <f>Doc!K925</f>
        <v>gParameters.ChopperController.PidController.Accumulator</v>
      </c>
      <c r="G101" t="s">
        <v>1067</v>
      </c>
      <c r="H101">
        <f>Doc!D925</f>
        <v>1</v>
      </c>
      <c r="I101" t="s">
        <v>1067</v>
      </c>
      <c r="J101">
        <f>Doc!E925</f>
        <v>4</v>
      </c>
      <c r="K101" t="s">
        <v>1067</v>
      </c>
      <c r="L101" t="str">
        <f>Doc!L925</f>
        <v>NULL</v>
      </c>
      <c r="M101" t="s">
        <v>1067</v>
      </c>
      <c r="N101" t="str">
        <f>Doc!J925</f>
        <v>DISPLAY_DEC</v>
      </c>
      <c r="O101" t="s">
        <v>1067</v>
      </c>
      <c r="P101" t="str">
        <f>Doc!G925</f>
        <v>HK_INVALID</v>
      </c>
      <c r="Q101" t="s">
        <v>1068</v>
      </c>
    </row>
    <row r="102" spans="1:17" ht="12.75">
      <c r="A102" t="s">
        <v>1066</v>
      </c>
      <c r="B102" t="str">
        <f>Doc!H933</f>
        <v>HK_ALL</v>
      </c>
      <c r="C102" t="s">
        <v>1067</v>
      </c>
      <c r="D102" t="str">
        <f>Doc!B933</f>
        <v>DMC_CHOP_MAX_DIT</v>
      </c>
      <c r="E102" t="s">
        <v>1067</v>
      </c>
      <c r="F102" t="str">
        <f>Doc!K933</f>
        <v>gDitheringAmplitude</v>
      </c>
      <c r="G102" t="s">
        <v>1067</v>
      </c>
      <c r="H102">
        <f>Doc!D933</f>
        <v>1</v>
      </c>
      <c r="I102" t="s">
        <v>1067</v>
      </c>
      <c r="J102">
        <f>Doc!E933</f>
        <v>4</v>
      </c>
      <c r="K102" t="s">
        <v>1067</v>
      </c>
      <c r="L102" t="str">
        <f>Doc!L933</f>
        <v>NULL</v>
      </c>
      <c r="M102" t="s">
        <v>1067</v>
      </c>
      <c r="N102" t="str">
        <f>Doc!J933</f>
        <v>DISPLAY_DEC</v>
      </c>
      <c r="O102" t="s">
        <v>1067</v>
      </c>
      <c r="P102" t="str">
        <f>Doc!G933</f>
        <v>HK_VALID</v>
      </c>
      <c r="Q102" t="s">
        <v>1068</v>
      </c>
    </row>
    <row r="103" spans="1:17" ht="12.75">
      <c r="A103" t="s">
        <v>1066</v>
      </c>
      <c r="B103" t="str">
        <f>Doc!H941</f>
        <v>HK_ALL</v>
      </c>
      <c r="C103" t="s">
        <v>1067</v>
      </c>
      <c r="D103" t="str">
        <f>Doc!B941</f>
        <v>DMC_GRAT_CUR_POS</v>
      </c>
      <c r="E103" t="s">
        <v>1067</v>
      </c>
      <c r="F103" t="str">
        <f>Doc!K941</f>
        <v>gParameters.GratingController.PidController.CurrentPosition</v>
      </c>
      <c r="G103" t="s">
        <v>1067</v>
      </c>
      <c r="H103">
        <f>Doc!D941</f>
        <v>1</v>
      </c>
      <c r="I103" t="s">
        <v>1067</v>
      </c>
      <c r="J103">
        <f>Doc!E941</f>
        <v>4</v>
      </c>
      <c r="K103" t="s">
        <v>1067</v>
      </c>
      <c r="L103" t="str">
        <f>Doc!L941</f>
        <v>NULL</v>
      </c>
      <c r="M103" t="s">
        <v>1067</v>
      </c>
      <c r="N103" t="str">
        <f>Doc!J941</f>
        <v>DISPLAY_DEC</v>
      </c>
      <c r="O103" t="s">
        <v>1067</v>
      </c>
      <c r="P103" t="str">
        <f>Doc!G941</f>
        <v>HK_INVALID</v>
      </c>
      <c r="Q103" t="s">
        <v>1068</v>
      </c>
    </row>
    <row r="104" spans="1:17" ht="12.75">
      <c r="A104" t="s">
        <v>1066</v>
      </c>
      <c r="B104" t="str">
        <f>Doc!H949</f>
        <v>HK_ALL</v>
      </c>
      <c r="C104" t="s">
        <v>1067</v>
      </c>
      <c r="D104" t="str">
        <f>Doc!B949</f>
        <v>DMC_GRAT_SETPOIN</v>
      </c>
      <c r="E104" t="s">
        <v>1067</v>
      </c>
      <c r="F104" t="str">
        <f>Doc!K949</f>
        <v>gParameters.GratingController.PidController.CurrentSetPoint</v>
      </c>
      <c r="G104" t="s">
        <v>1067</v>
      </c>
      <c r="H104">
        <f>Doc!D949</f>
        <v>1</v>
      </c>
      <c r="I104" t="s">
        <v>1067</v>
      </c>
      <c r="J104">
        <f>Doc!E949</f>
        <v>4</v>
      </c>
      <c r="K104" t="s">
        <v>1067</v>
      </c>
      <c r="L104" t="str">
        <f>Doc!L949</f>
        <v>NULL</v>
      </c>
      <c r="M104" t="s">
        <v>1067</v>
      </c>
      <c r="N104" t="str">
        <f>Doc!J949</f>
        <v>DISPLAY_DEC</v>
      </c>
      <c r="O104" t="s">
        <v>1067</v>
      </c>
      <c r="P104" t="str">
        <f>Doc!G949</f>
        <v>HK_INVALID</v>
      </c>
      <c r="Q104" t="s">
        <v>1068</v>
      </c>
    </row>
    <row r="105" spans="1:17" ht="12.75">
      <c r="A105" t="s">
        <v>1066</v>
      </c>
      <c r="B105" t="str">
        <f>Doc!H957</f>
        <v>HK_ALL</v>
      </c>
      <c r="C105" t="s">
        <v>1067</v>
      </c>
      <c r="D105" t="str">
        <f>Doc!B957</f>
        <v>DMC_GRAT_TARGET</v>
      </c>
      <c r="E105" t="s">
        <v>1067</v>
      </c>
      <c r="F105" t="str">
        <f>Doc!K957</f>
        <v>gParameters.GratingController.PidController.Target</v>
      </c>
      <c r="G105" t="s">
        <v>1067</v>
      </c>
      <c r="H105">
        <f>Doc!D957</f>
        <v>1</v>
      </c>
      <c r="I105" t="s">
        <v>1067</v>
      </c>
      <c r="J105">
        <f>Doc!E957</f>
        <v>4</v>
      </c>
      <c r="K105" t="s">
        <v>1067</v>
      </c>
      <c r="L105" t="str">
        <f>Doc!L957</f>
        <v>NULL</v>
      </c>
      <c r="M105" t="s">
        <v>1067</v>
      </c>
      <c r="N105" t="str">
        <f>Doc!J957</f>
        <v>DISPLAY_DEC</v>
      </c>
      <c r="O105" t="s">
        <v>1067</v>
      </c>
      <c r="P105" t="str">
        <f>Doc!G957</f>
        <v>HK_INVALID</v>
      </c>
      <c r="Q105" t="s">
        <v>1068</v>
      </c>
    </row>
    <row r="106" spans="1:17" ht="12.75">
      <c r="A106" t="s">
        <v>1066</v>
      </c>
      <c r="B106" t="str">
        <f>Doc!H965</f>
        <v>HK_ALL</v>
      </c>
      <c r="C106" t="s">
        <v>1067</v>
      </c>
      <c r="D106" t="str">
        <f>Doc!B965</f>
        <v>DMC_GRAT_PID_ERR</v>
      </c>
      <c r="E106" t="s">
        <v>1067</v>
      </c>
      <c r="F106" t="str">
        <f>Doc!K965</f>
        <v>gParameters.GratingController.PidController.Error</v>
      </c>
      <c r="G106" t="s">
        <v>1067</v>
      </c>
      <c r="H106">
        <f>Doc!D965</f>
        <v>1</v>
      </c>
      <c r="I106" t="s">
        <v>1067</v>
      </c>
      <c r="J106">
        <f>Doc!E965</f>
        <v>4</v>
      </c>
      <c r="K106" t="s">
        <v>1067</v>
      </c>
      <c r="L106" t="str">
        <f>Doc!L965</f>
        <v>NULL</v>
      </c>
      <c r="M106" t="s">
        <v>1067</v>
      </c>
      <c r="N106" t="str">
        <f>Doc!J965</f>
        <v>DISPLAY_DEC</v>
      </c>
      <c r="O106" t="s">
        <v>1067</v>
      </c>
      <c r="P106" t="str">
        <f>Doc!G965</f>
        <v>HK_INVALID</v>
      </c>
      <c r="Q106" t="s">
        <v>1068</v>
      </c>
    </row>
    <row r="107" spans="1:17" ht="12.75">
      <c r="A107" t="s">
        <v>1066</v>
      </c>
      <c r="B107" t="str">
        <f>Doc!H973</f>
        <v>HK_ALL</v>
      </c>
      <c r="C107" t="s">
        <v>1067</v>
      </c>
      <c r="D107" t="str">
        <f>Doc!B973</f>
        <v>DMC_GRAT_PID_ACC</v>
      </c>
      <c r="E107" t="s">
        <v>1067</v>
      </c>
      <c r="F107" t="str">
        <f>Doc!K973</f>
        <v>gParameters.GratingController.PidController.Accumulator</v>
      </c>
      <c r="G107" t="s">
        <v>1067</v>
      </c>
      <c r="H107">
        <f>Doc!D973</f>
        <v>1</v>
      </c>
      <c r="I107" t="s">
        <v>1067</v>
      </c>
      <c r="J107">
        <f>Doc!E973</f>
        <v>4</v>
      </c>
      <c r="K107" t="s">
        <v>1067</v>
      </c>
      <c r="L107" t="str">
        <f>Doc!L973</f>
        <v>NULL</v>
      </c>
      <c r="M107" t="s">
        <v>1067</v>
      </c>
      <c r="N107" t="str">
        <f>Doc!J973</f>
        <v>DISPLAY_DEC</v>
      </c>
      <c r="O107" t="s">
        <v>1067</v>
      </c>
      <c r="P107" t="str">
        <f>Doc!G973</f>
        <v>HK_INVALID</v>
      </c>
      <c r="Q107" t="s">
        <v>1068</v>
      </c>
    </row>
    <row r="108" spans="1:17" ht="12.75">
      <c r="A108" t="s">
        <v>1066</v>
      </c>
      <c r="B108" t="str">
        <f>Doc!H981</f>
        <v>HK_ALL</v>
      </c>
      <c r="C108" t="s">
        <v>1067</v>
      </c>
      <c r="D108" t="str">
        <f>Doc!B981</f>
        <v>DMC_FWSP_CUR_POS</v>
      </c>
      <c r="E108" t="s">
        <v>1067</v>
      </c>
      <c r="F108" t="str">
        <f>Doc!K981</f>
        <v>gParameters.FWSpecController.CurrentPos</v>
      </c>
      <c r="G108" t="s">
        <v>1067</v>
      </c>
      <c r="H108">
        <f>Doc!D981</f>
        <v>1</v>
      </c>
      <c r="I108" t="s">
        <v>1067</v>
      </c>
      <c r="J108">
        <f>Doc!E981</f>
        <v>1</v>
      </c>
      <c r="K108" t="s">
        <v>1067</v>
      </c>
      <c r="L108" t="str">
        <f>Doc!L981</f>
        <v>NULL</v>
      </c>
      <c r="M108" t="s">
        <v>1067</v>
      </c>
      <c r="N108" t="str">
        <f>Doc!J981</f>
        <v>DISPLAY_DEC</v>
      </c>
      <c r="O108" t="s">
        <v>1067</v>
      </c>
      <c r="P108" t="str">
        <f>Doc!G981</f>
        <v>HK_INVALID</v>
      </c>
      <c r="Q108" t="s">
        <v>1068</v>
      </c>
    </row>
    <row r="109" spans="1:17" ht="12.75">
      <c r="A109" t="s">
        <v>1066</v>
      </c>
      <c r="B109" t="str">
        <f>Doc!H989</f>
        <v>HK_ALL</v>
      </c>
      <c r="C109" t="s">
        <v>1067</v>
      </c>
      <c r="D109" t="str">
        <f>Doc!B989</f>
        <v>DMC_FWGRAT_HALLA</v>
      </c>
      <c r="E109" t="s">
        <v>1067</v>
      </c>
      <c r="F109" t="str">
        <f>Doc!K989</f>
        <v>gHallSensorA</v>
      </c>
      <c r="G109" t="s">
        <v>1067</v>
      </c>
      <c r="H109">
        <f>Doc!D989</f>
        <v>1</v>
      </c>
      <c r="I109" t="s">
        <v>1067</v>
      </c>
      <c r="J109">
        <f>Doc!E989</f>
        <v>2</v>
      </c>
      <c r="K109" t="s">
        <v>1067</v>
      </c>
      <c r="L109" t="str">
        <f>Doc!L989</f>
        <v>NULL</v>
      </c>
      <c r="M109" t="s">
        <v>1067</v>
      </c>
      <c r="N109" t="str">
        <f>Doc!J989</f>
        <v>DISPLAY_DEC</v>
      </c>
      <c r="O109" t="s">
        <v>1067</v>
      </c>
      <c r="P109" t="str">
        <f>Doc!G989</f>
        <v>HK_INVALID</v>
      </c>
      <c r="Q109" t="s">
        <v>1068</v>
      </c>
    </row>
    <row r="110" spans="1:17" ht="12.75">
      <c r="A110" t="s">
        <v>1066</v>
      </c>
      <c r="B110" t="str">
        <f>Doc!H997</f>
        <v>HK_ALL</v>
      </c>
      <c r="C110" t="s">
        <v>1067</v>
      </c>
      <c r="D110" t="str">
        <f>Doc!B997</f>
        <v>DMC_FWGRAT_HALLB</v>
      </c>
      <c r="E110" t="s">
        <v>1067</v>
      </c>
      <c r="F110" t="str">
        <f>Doc!K997</f>
        <v>gHallSensorB</v>
      </c>
      <c r="G110" t="s">
        <v>1067</v>
      </c>
      <c r="H110">
        <f>Doc!D997</f>
        <v>1</v>
      </c>
      <c r="I110" t="s">
        <v>1067</v>
      </c>
      <c r="J110">
        <f>Doc!E997</f>
        <v>2</v>
      </c>
      <c r="K110" t="s">
        <v>1067</v>
      </c>
      <c r="L110" t="str">
        <f>Doc!L997</f>
        <v>NULL</v>
      </c>
      <c r="M110" t="s">
        <v>1067</v>
      </c>
      <c r="N110" t="str">
        <f>Doc!J997</f>
        <v>DISPLAY_DEC</v>
      </c>
      <c r="O110" t="s">
        <v>1067</v>
      </c>
      <c r="P110" t="str">
        <f>Doc!G997</f>
        <v>HK_INVALID</v>
      </c>
      <c r="Q110" t="s">
        <v>1068</v>
      </c>
    </row>
    <row r="111" spans="1:17" ht="12.75">
      <c r="A111" t="s">
        <v>1066</v>
      </c>
      <c r="B111" t="str">
        <f>Doc!H1005</f>
        <v>HK_ALL</v>
      </c>
      <c r="C111" t="s">
        <v>1067</v>
      </c>
      <c r="D111" t="str">
        <f>Doc!B1005</f>
        <v>DMC_CHOP_OUTPUT</v>
      </c>
      <c r="E111" t="s">
        <v>1067</v>
      </c>
      <c r="F111" t="str">
        <f>Doc!K1005</f>
        <v>gParameters.ChopperController.PidController.Output</v>
      </c>
      <c r="G111" t="s">
        <v>1067</v>
      </c>
      <c r="H111">
        <f>Doc!D1005</f>
        <v>1</v>
      </c>
      <c r="I111" t="s">
        <v>1067</v>
      </c>
      <c r="J111">
        <f>Doc!E1005</f>
        <v>4</v>
      </c>
      <c r="K111" t="s">
        <v>1067</v>
      </c>
      <c r="L111" t="str">
        <f>Doc!L1005</f>
        <v>NULL</v>
      </c>
      <c r="M111" t="s">
        <v>1067</v>
      </c>
      <c r="N111" t="str">
        <f>Doc!J1005</f>
        <v>DISPLAY_DEC</v>
      </c>
      <c r="O111" t="s">
        <v>1067</v>
      </c>
      <c r="P111" t="str">
        <f>Doc!G1005</f>
        <v>HK_INVALID</v>
      </c>
      <c r="Q111" t="s">
        <v>1068</v>
      </c>
    </row>
    <row r="112" spans="1:17" ht="12.75">
      <c r="A112" t="s">
        <v>1066</v>
      </c>
      <c r="B112" t="str">
        <f>Doc!H1013</f>
        <v>HK_ALL</v>
      </c>
      <c r="C112" t="s">
        <v>1067</v>
      </c>
      <c r="D112" t="str">
        <f>Doc!B1013</f>
        <v>DMC_ISR_STAT</v>
      </c>
      <c r="E112" t="s">
        <v>1067</v>
      </c>
      <c r="F112" t="str">
        <f>Doc!K1013</f>
        <v>gParameters.Mim.IsrStat</v>
      </c>
      <c r="G112" t="s">
        <v>1067</v>
      </c>
      <c r="H112">
        <f>Doc!D1013</f>
        <v>1</v>
      </c>
      <c r="I112" t="s">
        <v>1067</v>
      </c>
      <c r="J112">
        <f>Doc!E1013</f>
        <v>4</v>
      </c>
      <c r="K112" t="s">
        <v>1067</v>
      </c>
      <c r="L112" t="str">
        <f>Doc!L1013</f>
        <v>NULL</v>
      </c>
      <c r="M112" t="s">
        <v>1067</v>
      </c>
      <c r="N112" t="str">
        <f>Doc!J1013</f>
        <v>DISPLAY_HEX</v>
      </c>
      <c r="O112" t="s">
        <v>1067</v>
      </c>
      <c r="P112" t="str">
        <f>Doc!G1013</f>
        <v>HK_VALID</v>
      </c>
      <c r="Q112" t="s">
        <v>1068</v>
      </c>
    </row>
    <row r="113" spans="1:17" ht="12.75">
      <c r="A113" t="s">
        <v>1066</v>
      </c>
      <c r="B113" t="str">
        <f>Doc!H1025</f>
        <v>HK_ALL</v>
      </c>
      <c r="C113" t="s">
        <v>1067</v>
      </c>
      <c r="D113" t="str">
        <f>Doc!B1025</f>
        <v>DMC_FWPH_CUR_POS</v>
      </c>
      <c r="E113" t="s">
        <v>1067</v>
      </c>
      <c r="F113" t="str">
        <f>Doc!K1025</f>
        <v>gParameters.FWPhotoController.CurrentPos</v>
      </c>
      <c r="G113" t="s">
        <v>1067</v>
      </c>
      <c r="H113">
        <f>Doc!D1025</f>
        <v>1</v>
      </c>
      <c r="I113" t="s">
        <v>1067</v>
      </c>
      <c r="J113">
        <f>Doc!E1025</f>
        <v>1</v>
      </c>
      <c r="K113" t="s">
        <v>1067</v>
      </c>
      <c r="L113" t="str">
        <f>Doc!L1025</f>
        <v>NULL</v>
      </c>
      <c r="M113" t="s">
        <v>1067</v>
      </c>
      <c r="N113" t="str">
        <f>Doc!J1025</f>
        <v>DISPLAY_DEC</v>
      </c>
      <c r="O113" t="s">
        <v>1067</v>
      </c>
      <c r="P113" t="str">
        <f>Doc!G1025</f>
        <v>HK_INVALID</v>
      </c>
      <c r="Q113" t="s">
        <v>1068</v>
      </c>
    </row>
    <row r="114" spans="1:17" ht="12.75">
      <c r="A114" t="s">
        <v>1066</v>
      </c>
      <c r="B114" t="str">
        <f>Doc!H1033</f>
        <v>HK_ALL</v>
      </c>
      <c r="C114" t="s">
        <v>1067</v>
      </c>
      <c r="D114" t="str">
        <f>Doc!B1033</f>
        <v>DMC_SPARE1</v>
      </c>
      <c r="E114" t="s">
        <v>1067</v>
      </c>
      <c r="F114" t="str">
        <f>Doc!K1033</f>
        <v>gDummyVariable</v>
      </c>
      <c r="G114" t="s">
        <v>1067</v>
      </c>
      <c r="H114">
        <f>Doc!D1033</f>
        <v>1</v>
      </c>
      <c r="I114" t="s">
        <v>1067</v>
      </c>
      <c r="J114">
        <f>Doc!E1033</f>
        <v>2</v>
      </c>
      <c r="K114" t="s">
        <v>1067</v>
      </c>
      <c r="L114" t="str">
        <f>Doc!L1033</f>
        <v>NULL</v>
      </c>
      <c r="M114" t="s">
        <v>1067</v>
      </c>
      <c r="N114" t="str">
        <f>Doc!J1033</f>
        <v>DISPLAY_DEC</v>
      </c>
      <c r="O114" t="s">
        <v>1067</v>
      </c>
      <c r="P114" t="str">
        <f>Doc!G1033</f>
        <v>HK_INVALID</v>
      </c>
      <c r="Q114" t="s">
        <v>1068</v>
      </c>
    </row>
    <row r="115" spans="1:17" ht="12.75">
      <c r="A115" t="s">
        <v>1066</v>
      </c>
      <c r="B115" t="str">
        <f>Doc!H1041</f>
        <v>HK_ALL</v>
      </c>
      <c r="C115" t="s">
        <v>1067</v>
      </c>
      <c r="D115" t="str">
        <f>Doc!B1041</f>
        <v>DMC_SPARE2</v>
      </c>
      <c r="E115" t="s">
        <v>1067</v>
      </c>
      <c r="F115" t="str">
        <f>Doc!K1041</f>
        <v>gDummyVariable</v>
      </c>
      <c r="G115" t="s">
        <v>1067</v>
      </c>
      <c r="H115">
        <f>Doc!D1041</f>
        <v>1</v>
      </c>
      <c r="I115" t="s">
        <v>1067</v>
      </c>
      <c r="J115">
        <f>Doc!E1041</f>
        <v>2</v>
      </c>
      <c r="K115" t="s">
        <v>1067</v>
      </c>
      <c r="L115" t="str">
        <f>Doc!L1041</f>
        <v>NULL</v>
      </c>
      <c r="M115" t="s">
        <v>1067</v>
      </c>
      <c r="N115" t="str">
        <f>Doc!J1041</f>
        <v>DISPLAY_DEC</v>
      </c>
      <c r="O115" t="s">
        <v>1067</v>
      </c>
      <c r="P115" t="str">
        <f>Doc!G1041</f>
        <v>HK_INVALID</v>
      </c>
      <c r="Q115" t="s">
        <v>1068</v>
      </c>
    </row>
    <row r="116" spans="1:17" ht="12.75">
      <c r="A116" t="s">
        <v>1066</v>
      </c>
      <c r="B116" t="str">
        <f>Doc!H1049</f>
        <v>HK_ALL</v>
      </c>
      <c r="C116" t="s">
        <v>1067</v>
      </c>
      <c r="D116" t="str">
        <f>Doc!B1049</f>
        <v>DMC_PLL_RES_LO</v>
      </c>
      <c r="E116" t="s">
        <v>1067</v>
      </c>
      <c r="F116" t="str">
        <f>Doc!K1049</f>
        <v>gMeasuredTimingResidueLo</v>
      </c>
      <c r="G116" t="s">
        <v>1067</v>
      </c>
      <c r="H116">
        <f>Doc!D1049</f>
        <v>1</v>
      </c>
      <c r="I116" t="s">
        <v>1067</v>
      </c>
      <c r="J116">
        <f>Doc!E1049</f>
        <v>4</v>
      </c>
      <c r="K116" t="s">
        <v>1067</v>
      </c>
      <c r="L116" t="str">
        <f>Doc!L1049</f>
        <v>NULL</v>
      </c>
      <c r="M116" t="s">
        <v>1067</v>
      </c>
      <c r="N116" t="str">
        <f>Doc!J1049</f>
        <v>DISPLAY_DEC</v>
      </c>
      <c r="O116" t="s">
        <v>1067</v>
      </c>
      <c r="P116" t="str">
        <f>Doc!G1049</f>
        <v>HK_VALID</v>
      </c>
      <c r="Q116" t="s">
        <v>1068</v>
      </c>
    </row>
    <row r="117" spans="1:17" ht="12.75">
      <c r="A117" t="s">
        <v>1066</v>
      </c>
      <c r="B117" t="str">
        <f>Doc!H1059</f>
        <v>HK_ALL</v>
      </c>
      <c r="C117" t="s">
        <v>1067</v>
      </c>
      <c r="D117" t="str">
        <f>Doc!B1059</f>
        <v>DMC_PLL_RES_HI</v>
      </c>
      <c r="E117" t="s">
        <v>1067</v>
      </c>
      <c r="F117" t="str">
        <f>Doc!K1059</f>
        <v>gMeasuredTimingResidueHi</v>
      </c>
      <c r="G117" t="s">
        <v>1067</v>
      </c>
      <c r="H117">
        <f>Doc!D1059</f>
        <v>1</v>
      </c>
      <c r="I117" t="s">
        <v>1067</v>
      </c>
      <c r="J117">
        <f>Doc!E1059</f>
        <v>2</v>
      </c>
      <c r="K117" t="s">
        <v>1067</v>
      </c>
      <c r="L117" t="str">
        <f>Doc!L1059</f>
        <v>NULL</v>
      </c>
      <c r="M117" t="s">
        <v>1067</v>
      </c>
      <c r="N117" t="str">
        <f>Doc!J1059</f>
        <v>DISPLAY_DEC</v>
      </c>
      <c r="O117" t="s">
        <v>1067</v>
      </c>
      <c r="P117" t="str">
        <f>Doc!G1059</f>
        <v>HK_VALID</v>
      </c>
      <c r="Q117" t="s">
        <v>1068</v>
      </c>
    </row>
    <row r="118" spans="1:17" ht="12.75">
      <c r="A118" t="s">
        <v>1066</v>
      </c>
      <c r="B118" t="str">
        <f>Doc!H1067</f>
        <v>HK_ALL</v>
      </c>
      <c r="C118" t="s">
        <v>1067</v>
      </c>
      <c r="D118" t="str">
        <f>Doc!B1067</f>
        <v>DMC_DECB_VDDD_3</v>
      </c>
      <c r="E118" t="s">
        <v>1067</v>
      </c>
      <c r="F118" t="str">
        <f>Doc!K1067</f>
        <v>gParameters.BlueDecRec.DecHk.Group1.Vddd</v>
      </c>
      <c r="G118" t="s">
        <v>1067</v>
      </c>
      <c r="H118">
        <f>Doc!D1067</f>
        <v>1</v>
      </c>
      <c r="I118" t="s">
        <v>1067</v>
      </c>
      <c r="J118">
        <f>Doc!E1067</f>
        <v>2</v>
      </c>
      <c r="K118" t="s">
        <v>1067</v>
      </c>
      <c r="L118" t="str">
        <f>Doc!L1067</f>
        <v>NULL</v>
      </c>
      <c r="M118" t="s">
        <v>1067</v>
      </c>
      <c r="N118" t="str">
        <f>Doc!J1067</f>
        <v>DISPLAY_DEC</v>
      </c>
      <c r="O118" t="s">
        <v>1067</v>
      </c>
      <c r="P118" t="str">
        <f>Doc!G1067</f>
        <v>HK_INVALID</v>
      </c>
      <c r="Q118" t="s">
        <v>1068</v>
      </c>
    </row>
    <row r="119" spans="1:17" ht="12.75">
      <c r="A119" t="s">
        <v>1066</v>
      </c>
      <c r="B119" t="str">
        <f>Doc!H1077</f>
        <v>HK_ALL</v>
      </c>
      <c r="C119" t="s">
        <v>1067</v>
      </c>
      <c r="D119" t="str">
        <f>Doc!B1077</f>
        <v>DMC_DECB_VSS_3</v>
      </c>
      <c r="E119" t="s">
        <v>1067</v>
      </c>
      <c r="F119" t="str">
        <f>Doc!K1077</f>
        <v>gParameters.BlueDecRec.DecHk.Group1.Vss</v>
      </c>
      <c r="G119" t="s">
        <v>1067</v>
      </c>
      <c r="H119">
        <f>Doc!D1077</f>
        <v>1</v>
      </c>
      <c r="I119" t="s">
        <v>1067</v>
      </c>
      <c r="J119">
        <f>Doc!E1077</f>
        <v>2</v>
      </c>
      <c r="K119" t="s">
        <v>1067</v>
      </c>
      <c r="L119" t="str">
        <f>Doc!L1077</f>
        <v>NULL</v>
      </c>
      <c r="M119" t="s">
        <v>1067</v>
      </c>
      <c r="N119" t="str">
        <f>Doc!J1077</f>
        <v>DISPLAY_DEC</v>
      </c>
      <c r="O119" t="s">
        <v>1067</v>
      </c>
      <c r="P119" t="str">
        <f>Doc!G1077</f>
        <v>HK_INVALID</v>
      </c>
      <c r="Q119" t="s">
        <v>1068</v>
      </c>
    </row>
    <row r="120" spans="1:17" ht="12.75">
      <c r="A120" t="s">
        <v>1066</v>
      </c>
      <c r="B120" t="str">
        <f>Doc!H1085</f>
        <v>HK_ALL</v>
      </c>
      <c r="C120" t="s">
        <v>1067</v>
      </c>
      <c r="D120" t="str">
        <f>Doc!B1085</f>
        <v>DMC_DECB_VGND_3</v>
      </c>
      <c r="E120" t="s">
        <v>1067</v>
      </c>
      <c r="F120" t="str">
        <f>Doc!K1085</f>
        <v>gParameters.BlueDecRec.DecHk.Group1.GndVoltage</v>
      </c>
      <c r="G120" t="s">
        <v>1067</v>
      </c>
      <c r="H120">
        <f>Doc!D1085</f>
        <v>1</v>
      </c>
      <c r="I120" t="s">
        <v>1067</v>
      </c>
      <c r="J120">
        <f>Doc!E1085</f>
        <v>2</v>
      </c>
      <c r="K120" t="s">
        <v>1067</v>
      </c>
      <c r="L120" t="str">
        <f>Doc!L1085</f>
        <v>NULL</v>
      </c>
      <c r="M120" t="s">
        <v>1067</v>
      </c>
      <c r="N120" t="str">
        <f>Doc!J1085</f>
        <v>DISPLAY_DEC</v>
      </c>
      <c r="O120" t="s">
        <v>1067</v>
      </c>
      <c r="P120" t="str">
        <f>Doc!G1085</f>
        <v>HK_INVALID</v>
      </c>
      <c r="Q120" t="s">
        <v>1068</v>
      </c>
    </row>
    <row r="121" spans="1:17" ht="12.75">
      <c r="A121" t="s">
        <v>1066</v>
      </c>
      <c r="B121" t="str">
        <f>Doc!H1093</f>
        <v>HK_ALL</v>
      </c>
      <c r="C121" t="s">
        <v>1067</v>
      </c>
      <c r="D121" t="str">
        <f>Doc!B1093</f>
        <v>DMC_DECB_VCAN1_3</v>
      </c>
      <c r="E121" t="s">
        <v>1067</v>
      </c>
      <c r="F121" t="str">
        <f>Doc!K1093</f>
        <v>gParameters.BlueDecRec.DecHk.Group1.Vcascn1</v>
      </c>
      <c r="G121" t="s">
        <v>1067</v>
      </c>
      <c r="H121">
        <f>Doc!D1093</f>
        <v>1</v>
      </c>
      <c r="I121" t="s">
        <v>1067</v>
      </c>
      <c r="J121">
        <f>Doc!E1093</f>
        <v>2</v>
      </c>
      <c r="K121" t="s">
        <v>1067</v>
      </c>
      <c r="L121" t="str">
        <f>Doc!L1093</f>
        <v>NULL</v>
      </c>
      <c r="M121" t="s">
        <v>1067</v>
      </c>
      <c r="N121" t="str">
        <f>Doc!J1093</f>
        <v>DISPLAY_DEC</v>
      </c>
      <c r="O121" t="s">
        <v>1067</v>
      </c>
      <c r="P121" t="str">
        <f>Doc!G1093</f>
        <v>HK_INVALID</v>
      </c>
      <c r="Q121" t="s">
        <v>1068</v>
      </c>
    </row>
    <row r="122" spans="1:17" ht="12.75">
      <c r="A122" t="s">
        <v>1066</v>
      </c>
      <c r="B122" t="str">
        <f>Doc!H1101</f>
        <v>HK_ALL</v>
      </c>
      <c r="C122" t="s">
        <v>1067</v>
      </c>
      <c r="D122" t="str">
        <f>Doc!B1101</f>
        <v>DMC_DECB_VCAN2_3</v>
      </c>
      <c r="E122" t="s">
        <v>1067</v>
      </c>
      <c r="F122" t="str">
        <f>Doc!K1101</f>
        <v>gParameters.BlueDecRec.DecHk.Group1.Vcascn2</v>
      </c>
      <c r="G122" t="s">
        <v>1067</v>
      </c>
      <c r="H122">
        <f>Doc!D1101</f>
        <v>1</v>
      </c>
      <c r="I122" t="s">
        <v>1067</v>
      </c>
      <c r="J122">
        <f>Doc!E1101</f>
        <v>2</v>
      </c>
      <c r="K122" t="s">
        <v>1067</v>
      </c>
      <c r="L122" t="str">
        <f>Doc!L1101</f>
        <v>NULL</v>
      </c>
      <c r="M122" t="s">
        <v>1067</v>
      </c>
      <c r="N122" t="str">
        <f>Doc!J1101</f>
        <v>DISPLAY_DEC</v>
      </c>
      <c r="O122" t="s">
        <v>1067</v>
      </c>
      <c r="P122" t="str">
        <f>Doc!G1101</f>
        <v>HK_INVALID</v>
      </c>
      <c r="Q122" t="s">
        <v>1068</v>
      </c>
    </row>
    <row r="123" spans="1:17" ht="12.75">
      <c r="A123" t="s">
        <v>1066</v>
      </c>
      <c r="B123" t="str">
        <f>Doc!H1109</f>
        <v>HK_ALL</v>
      </c>
      <c r="C123" t="s">
        <v>1067</v>
      </c>
      <c r="D123" t="str">
        <f>Doc!B1109</f>
        <v>DMC_DECB_V0BIAS3</v>
      </c>
      <c r="E123" t="s">
        <v>1067</v>
      </c>
      <c r="F123" t="str">
        <f>Doc!K1109</f>
        <v>gParameters.BlueDecRec.DecHk.Group1.VzeroBias</v>
      </c>
      <c r="G123" t="s">
        <v>1067</v>
      </c>
      <c r="H123">
        <f>Doc!D1109</f>
        <v>1</v>
      </c>
      <c r="I123" t="s">
        <v>1067</v>
      </c>
      <c r="J123">
        <f>Doc!E1109</f>
        <v>2</v>
      </c>
      <c r="K123" t="s">
        <v>1067</v>
      </c>
      <c r="L123" t="str">
        <f>Doc!L1109</f>
        <v>NULL</v>
      </c>
      <c r="M123" t="s">
        <v>1067</v>
      </c>
      <c r="N123" t="str">
        <f>Doc!J1109</f>
        <v>DISPLAY_DEC</v>
      </c>
      <c r="O123" t="s">
        <v>1067</v>
      </c>
      <c r="P123" t="str">
        <f>Doc!G1109</f>
        <v>HK_INVALID</v>
      </c>
      <c r="Q123" t="s">
        <v>1068</v>
      </c>
    </row>
    <row r="124" spans="1:17" ht="12.75">
      <c r="A124" t="s">
        <v>1066</v>
      </c>
      <c r="B124" t="str">
        <f>Doc!H1117</f>
        <v>HK_ALL</v>
      </c>
      <c r="C124" t="s">
        <v>1067</v>
      </c>
      <c r="D124" t="str">
        <f>Doc!B1117</f>
        <v>DMC_DECB_VBI_R_3</v>
      </c>
      <c r="E124" t="s">
        <v>1067</v>
      </c>
      <c r="F124" t="str">
        <f>Doc!K1117</f>
        <v>gParameters.BlueDecRec.DecHk.Group1.VbiasR</v>
      </c>
      <c r="G124" t="s">
        <v>1067</v>
      </c>
      <c r="H124">
        <f>Doc!D1117</f>
        <v>1</v>
      </c>
      <c r="I124" t="s">
        <v>1067</v>
      </c>
      <c r="J124">
        <f>Doc!E1117</f>
        <v>2</v>
      </c>
      <c r="K124" t="s">
        <v>1067</v>
      </c>
      <c r="L124" t="str">
        <f>Doc!L1117</f>
        <v>NULL</v>
      </c>
      <c r="M124" t="s">
        <v>1067</v>
      </c>
      <c r="N124" t="str">
        <f>Doc!J1117</f>
        <v>DISPLAY_DEC</v>
      </c>
      <c r="O124" t="s">
        <v>1067</v>
      </c>
      <c r="P124" t="str">
        <f>Doc!G1117</f>
        <v>HK_INVALID</v>
      </c>
      <c r="Q124" t="s">
        <v>1068</v>
      </c>
    </row>
    <row r="125" spans="1:17" ht="12.75">
      <c r="A125" t="s">
        <v>1066</v>
      </c>
      <c r="B125" t="str">
        <f>Doc!H1125</f>
        <v>HK_ALL</v>
      </c>
      <c r="C125" t="s">
        <v>1067</v>
      </c>
      <c r="D125" t="str">
        <f>Doc!B1125</f>
        <v>DMC_DECB_V0V_3</v>
      </c>
      <c r="E125" t="s">
        <v>1067</v>
      </c>
      <c r="F125" t="str">
        <f>Doc!K1125</f>
        <v>gParameters.BlueDecRec.DecHk.Group1.VzeroVolt</v>
      </c>
      <c r="G125" t="s">
        <v>1067</v>
      </c>
      <c r="H125">
        <f>Doc!D1125</f>
        <v>1</v>
      </c>
      <c r="I125" t="s">
        <v>1067</v>
      </c>
      <c r="J125">
        <f>Doc!E1125</f>
        <v>2</v>
      </c>
      <c r="K125" t="s">
        <v>1067</v>
      </c>
      <c r="L125" t="str">
        <f>Doc!L1125</f>
        <v>NULL</v>
      </c>
      <c r="M125" t="s">
        <v>1067</v>
      </c>
      <c r="N125" t="str">
        <f>Doc!J1125</f>
        <v>DISPLAY_DEC</v>
      </c>
      <c r="O125" t="s">
        <v>1067</v>
      </c>
      <c r="P125" t="str">
        <f>Doc!G1125</f>
        <v>HK_INVALID</v>
      </c>
      <c r="Q125" t="s">
        <v>1068</v>
      </c>
    </row>
    <row r="126" spans="1:17" ht="12.75">
      <c r="A126" t="s">
        <v>1066</v>
      </c>
      <c r="B126" t="str">
        <f>Doc!H1133</f>
        <v>HK_ALL</v>
      </c>
      <c r="C126" t="s">
        <v>1067</v>
      </c>
      <c r="D126" t="str">
        <f>Doc!B1133</f>
        <v>DMC_DECB_VSCP_3</v>
      </c>
      <c r="E126" t="s">
        <v>1067</v>
      </c>
      <c r="F126" t="str">
        <f>Doc!K1133</f>
        <v>gParameters.BlueDecRec.DecHk.Group1.Vcascp</v>
      </c>
      <c r="G126" t="s">
        <v>1067</v>
      </c>
      <c r="H126">
        <f>Doc!D1133</f>
        <v>1</v>
      </c>
      <c r="I126" t="s">
        <v>1067</v>
      </c>
      <c r="J126">
        <f>Doc!E1133</f>
        <v>2</v>
      </c>
      <c r="K126" t="s">
        <v>1067</v>
      </c>
      <c r="L126" t="str">
        <f>Doc!L1133</f>
        <v>NULL</v>
      </c>
      <c r="M126" t="s">
        <v>1067</v>
      </c>
      <c r="N126" t="str">
        <f>Doc!J1133</f>
        <v>DISPLAY_DEC</v>
      </c>
      <c r="O126" t="s">
        <v>1067</v>
      </c>
      <c r="P126" t="str">
        <f>Doc!G1133</f>
        <v>HK_INVALID</v>
      </c>
      <c r="Q126" t="s">
        <v>1068</v>
      </c>
    </row>
    <row r="127" spans="1:17" ht="12.75">
      <c r="A127" t="s">
        <v>1066</v>
      </c>
      <c r="B127" t="str">
        <f>Doc!H1141</f>
        <v>HK_ALL</v>
      </c>
      <c r="C127" t="s">
        <v>1067</v>
      </c>
      <c r="D127" t="str">
        <f>Doc!B1141</f>
        <v>DMC_DECB_VDDR_3</v>
      </c>
      <c r="E127" t="s">
        <v>1067</v>
      </c>
      <c r="F127" t="str">
        <f>Doc!K1141</f>
        <v>gParameters.BlueDecRec.DecHk.Group1.Vddr</v>
      </c>
      <c r="G127" t="s">
        <v>1067</v>
      </c>
      <c r="H127">
        <f>Doc!D1141</f>
        <v>1</v>
      </c>
      <c r="I127" t="s">
        <v>1067</v>
      </c>
      <c r="J127">
        <f>Doc!E1141</f>
        <v>2</v>
      </c>
      <c r="K127" t="s">
        <v>1067</v>
      </c>
      <c r="L127" t="str">
        <f>Doc!L1141</f>
        <v>NULL</v>
      </c>
      <c r="M127" t="s">
        <v>1067</v>
      </c>
      <c r="N127" t="str">
        <f>Doc!J1141</f>
        <v>DISPLAY_DEC</v>
      </c>
      <c r="O127" t="s">
        <v>1067</v>
      </c>
      <c r="P127" t="str">
        <f>Doc!G1141</f>
        <v>HK_INVALID</v>
      </c>
      <c r="Q127" t="s">
        <v>1068</v>
      </c>
    </row>
    <row r="128" spans="1:17" ht="12.75">
      <c r="A128" t="s">
        <v>1066</v>
      </c>
      <c r="B128" t="str">
        <f>Doc!H1149</f>
        <v>HK_ALL</v>
      </c>
      <c r="C128" t="s">
        <v>1067</v>
      </c>
      <c r="D128" t="str">
        <f>Doc!B1149</f>
        <v>DMC_DECB_VDDA_3</v>
      </c>
      <c r="E128" t="s">
        <v>1067</v>
      </c>
      <c r="F128" t="str">
        <f>Doc!K1149</f>
        <v>gParameters.BlueDecRec.DecHk.Group1.Vdda</v>
      </c>
      <c r="G128" t="s">
        <v>1067</v>
      </c>
      <c r="H128">
        <f>Doc!D1149</f>
        <v>1</v>
      </c>
      <c r="I128" t="s">
        <v>1067</v>
      </c>
      <c r="J128">
        <f>Doc!E1149</f>
        <v>2</v>
      </c>
      <c r="K128" t="s">
        <v>1067</v>
      </c>
      <c r="L128" t="str">
        <f>Doc!L1149</f>
        <v>NULL</v>
      </c>
      <c r="M128" t="s">
        <v>1067</v>
      </c>
      <c r="N128" t="str">
        <f>Doc!J1149</f>
        <v>DISPLAY_DEC</v>
      </c>
      <c r="O128" t="s">
        <v>1067</v>
      </c>
      <c r="P128" t="str">
        <f>Doc!G1149</f>
        <v>HK_INVALID</v>
      </c>
      <c r="Q128" t="s">
        <v>1068</v>
      </c>
    </row>
    <row r="129" spans="1:17" ht="12.75">
      <c r="A129" t="s">
        <v>1066</v>
      </c>
      <c r="B129" t="str">
        <f>Doc!H1157</f>
        <v>HK_ALL</v>
      </c>
      <c r="C129" t="s">
        <v>1067</v>
      </c>
      <c r="D129" t="str">
        <f>Doc!B1157</f>
        <v>DMC_DECB_VWELL_3</v>
      </c>
      <c r="E129" t="s">
        <v>1067</v>
      </c>
      <c r="F129" t="str">
        <f>Doc!K1157</f>
        <v>gParameters.BlueDecRec.DecHk.Group1.Vwell</v>
      </c>
      <c r="G129" t="s">
        <v>1067</v>
      </c>
      <c r="H129">
        <f>Doc!D1157</f>
        <v>1</v>
      </c>
      <c r="I129" t="s">
        <v>1067</v>
      </c>
      <c r="J129">
        <f>Doc!E1157</f>
        <v>2</v>
      </c>
      <c r="K129" t="s">
        <v>1067</v>
      </c>
      <c r="L129" t="str">
        <f>Doc!L1157</f>
        <v>NULL</v>
      </c>
      <c r="M129" t="s">
        <v>1067</v>
      </c>
      <c r="N129" t="str">
        <f>Doc!J1157</f>
        <v>DISPLAY_DEC</v>
      </c>
      <c r="O129" t="s">
        <v>1067</v>
      </c>
      <c r="P129" t="str">
        <f>Doc!G1157</f>
        <v>HK_INVALID</v>
      </c>
      <c r="Q129" t="s">
        <v>1068</v>
      </c>
    </row>
    <row r="130" spans="1:17" ht="12.75">
      <c r="A130" t="s">
        <v>1066</v>
      </c>
      <c r="B130" t="str">
        <f>Doc!H1165</f>
        <v>HK_ALL</v>
      </c>
      <c r="C130" t="s">
        <v>1067</v>
      </c>
      <c r="D130" t="str">
        <f>Doc!B1165</f>
        <v>DMC_DECB_IDDA_3</v>
      </c>
      <c r="E130" t="s">
        <v>1067</v>
      </c>
      <c r="F130" t="str">
        <f>Doc!K1165</f>
        <v>gParameters.BlueDecRec.DecHk.Group1.VddaCurrent</v>
      </c>
      <c r="G130" t="s">
        <v>1067</v>
      </c>
      <c r="H130">
        <f>Doc!D1165</f>
        <v>1</v>
      </c>
      <c r="I130" t="s">
        <v>1067</v>
      </c>
      <c r="J130">
        <f>Doc!E1165</f>
        <v>2</v>
      </c>
      <c r="K130" t="s">
        <v>1067</v>
      </c>
      <c r="L130" t="str">
        <f>Doc!L1165</f>
        <v>NULL</v>
      </c>
      <c r="M130" t="s">
        <v>1067</v>
      </c>
      <c r="N130" t="str">
        <f>Doc!J1165</f>
        <v>DISPLAY_DEC</v>
      </c>
      <c r="O130" t="s">
        <v>1067</v>
      </c>
      <c r="P130" t="str">
        <f>Doc!G1165</f>
        <v>HK_INVALID</v>
      </c>
      <c r="Q130" t="s">
        <v>1068</v>
      </c>
    </row>
    <row r="131" spans="1:17" ht="12.75">
      <c r="A131" t="s">
        <v>1066</v>
      </c>
      <c r="B131" t="str">
        <f>Doc!H1173</f>
        <v>HK_ALL</v>
      </c>
      <c r="C131" t="s">
        <v>1067</v>
      </c>
      <c r="D131" t="str">
        <f>Doc!B1173</f>
        <v>DMC_DECB_IDDD_3</v>
      </c>
      <c r="E131" t="s">
        <v>1067</v>
      </c>
      <c r="F131" t="str">
        <f>Doc!K1173</f>
        <v>gParameters.BlueDecRec.DecHk.Group1.VdddCurrent</v>
      </c>
      <c r="G131" t="s">
        <v>1067</v>
      </c>
      <c r="H131">
        <f>Doc!D1173</f>
        <v>1</v>
      </c>
      <c r="I131" t="s">
        <v>1067</v>
      </c>
      <c r="J131">
        <f>Doc!E1173</f>
        <v>2</v>
      </c>
      <c r="K131" t="s">
        <v>1067</v>
      </c>
      <c r="L131" t="str">
        <f>Doc!L1173</f>
        <v>NULL</v>
      </c>
      <c r="M131" t="s">
        <v>1067</v>
      </c>
      <c r="N131" t="str">
        <f>Doc!J1173</f>
        <v>DISPLAY_DEC</v>
      </c>
      <c r="O131" t="s">
        <v>1067</v>
      </c>
      <c r="P131" t="str">
        <f>Doc!G1173</f>
        <v>HK_INVALID</v>
      </c>
      <c r="Q131" t="s">
        <v>1068</v>
      </c>
    </row>
    <row r="132" spans="1:17" ht="12.75">
      <c r="A132" t="s">
        <v>1066</v>
      </c>
      <c r="B132" t="str">
        <f>Doc!H1181</f>
        <v>HK_ALL</v>
      </c>
      <c r="C132" t="s">
        <v>1067</v>
      </c>
      <c r="D132" t="str">
        <f>Doc!B1181</f>
        <v>DMC_DECB_ISS_3</v>
      </c>
      <c r="E132" t="s">
        <v>1067</v>
      </c>
      <c r="F132" t="str">
        <f>Doc!K1181</f>
        <v>gParameters.BlueDecRec.DecHk.Group1.VssCurrent</v>
      </c>
      <c r="G132" t="s">
        <v>1067</v>
      </c>
      <c r="H132">
        <f>Doc!D1181</f>
        <v>1</v>
      </c>
      <c r="I132" t="s">
        <v>1067</v>
      </c>
      <c r="J132">
        <f>Doc!E1181</f>
        <v>2</v>
      </c>
      <c r="K132" t="s">
        <v>1067</v>
      </c>
      <c r="L132" t="str">
        <f>Doc!L1181</f>
        <v>NULL</v>
      </c>
      <c r="M132" t="s">
        <v>1067</v>
      </c>
      <c r="N132" t="str">
        <f>Doc!J1181</f>
        <v>DISPLAY_DEC</v>
      </c>
      <c r="O132" t="s">
        <v>1067</v>
      </c>
      <c r="P132" t="str">
        <f>Doc!G1181</f>
        <v>HK_INVALID</v>
      </c>
      <c r="Q132" t="s">
        <v>1068</v>
      </c>
    </row>
    <row r="133" spans="1:17" ht="12.75">
      <c r="A133" t="s">
        <v>1066</v>
      </c>
      <c r="B133" t="str">
        <f>Doc!H1189</f>
        <v>HK_ALL</v>
      </c>
      <c r="C133" t="s">
        <v>1067</v>
      </c>
      <c r="D133" t="str">
        <f>Doc!B1189</f>
        <v>DMC_DECB_IGND_3</v>
      </c>
      <c r="E133" t="s">
        <v>1067</v>
      </c>
      <c r="F133" t="str">
        <f>Doc!K1189</f>
        <v>gParameters.BlueDecRec.DecHk.Group1.GndCurrent</v>
      </c>
      <c r="G133" t="s">
        <v>1067</v>
      </c>
      <c r="H133">
        <f>Doc!D1189</f>
        <v>1</v>
      </c>
      <c r="I133" t="s">
        <v>1067</v>
      </c>
      <c r="J133">
        <f>Doc!E1189</f>
        <v>2</v>
      </c>
      <c r="K133" t="s">
        <v>1067</v>
      </c>
      <c r="L133" t="str">
        <f>Doc!L1189</f>
        <v>NULL</v>
      </c>
      <c r="M133" t="s">
        <v>1067</v>
      </c>
      <c r="N133" t="str">
        <f>Doc!J1189</f>
        <v>DISPLAY_DEC</v>
      </c>
      <c r="O133" t="s">
        <v>1067</v>
      </c>
      <c r="P133" t="str">
        <f>Doc!G1189</f>
        <v>HK_INVALID</v>
      </c>
      <c r="Q133" t="s">
        <v>1068</v>
      </c>
    </row>
    <row r="134" spans="1:17" ht="12.75">
      <c r="A134" t="s">
        <v>1066</v>
      </c>
      <c r="B134" t="str">
        <f>Doc!H1197</f>
        <v>HK_ALL</v>
      </c>
      <c r="C134" t="s">
        <v>1067</v>
      </c>
      <c r="D134" t="str">
        <f>Doc!B1197</f>
        <v>DMC_DECB_HEAT_C</v>
      </c>
      <c r="E134" t="s">
        <v>1067</v>
      </c>
      <c r="F134" t="str">
        <f>Doc!K1197</f>
        <v>gParameters.BlueDecRec.DecHk.Group1.HeaterCurrent</v>
      </c>
      <c r="G134" t="s">
        <v>1067</v>
      </c>
      <c r="H134">
        <f>Doc!D1197</f>
        <v>1</v>
      </c>
      <c r="I134" t="s">
        <v>1067</v>
      </c>
      <c r="J134">
        <f>Doc!E1197</f>
        <v>2</v>
      </c>
      <c r="K134" t="s">
        <v>1067</v>
      </c>
      <c r="L134" t="str">
        <f>Doc!L1197</f>
        <v>NULL</v>
      </c>
      <c r="M134" t="s">
        <v>1067</v>
      </c>
      <c r="N134" t="str">
        <f>Doc!J1197</f>
        <v>DISPLAY_DEC</v>
      </c>
      <c r="O134" t="s">
        <v>1067</v>
      </c>
      <c r="P134" t="str">
        <f>Doc!G1197</f>
        <v>HK_INVALID</v>
      </c>
      <c r="Q134" t="s">
        <v>1068</v>
      </c>
    </row>
    <row r="135" spans="1:17" ht="12.75">
      <c r="A135" t="s">
        <v>1066</v>
      </c>
      <c r="B135" t="str">
        <f>Doc!H1205</f>
        <v>HK_ALL</v>
      </c>
      <c r="C135" t="s">
        <v>1067</v>
      </c>
      <c r="D135" t="str">
        <f>Doc!B1205</f>
        <v>DMC_DECB_HEAT_V</v>
      </c>
      <c r="E135" t="s">
        <v>1067</v>
      </c>
      <c r="F135" t="str">
        <f>Doc!K1205</f>
        <v>gParameters.BlueDecRec.DecHk.Group1.HeaterVoltage</v>
      </c>
      <c r="G135" t="s">
        <v>1067</v>
      </c>
      <c r="H135">
        <f>Doc!D1205</f>
        <v>1</v>
      </c>
      <c r="I135" t="s">
        <v>1067</v>
      </c>
      <c r="J135">
        <f>Doc!E1205</f>
        <v>2</v>
      </c>
      <c r="K135" t="s">
        <v>1067</v>
      </c>
      <c r="L135" t="str">
        <f>Doc!L1205</f>
        <v>NULL</v>
      </c>
      <c r="M135" t="s">
        <v>1067</v>
      </c>
      <c r="N135" t="str">
        <f>Doc!J1205</f>
        <v>DISPLAY_DEC</v>
      </c>
      <c r="O135" t="s">
        <v>1067</v>
      </c>
      <c r="P135" t="str">
        <f>Doc!G1205</f>
        <v>HK_INVALID</v>
      </c>
      <c r="Q135" t="s">
        <v>1068</v>
      </c>
    </row>
    <row r="136" spans="1:17" ht="12.75">
      <c r="A136" t="s">
        <v>1066</v>
      </c>
      <c r="B136" t="str">
        <f>Doc!H1213</f>
        <v>HK_ALL</v>
      </c>
      <c r="C136" t="s">
        <v>1067</v>
      </c>
      <c r="D136" t="str">
        <f>Doc!B1213</f>
        <v>DMC_DECB_REF_0V3</v>
      </c>
      <c r="E136" t="s">
        <v>1067</v>
      </c>
      <c r="F136" t="str">
        <f>Doc!K1213</f>
        <v>gParameters.BlueDecRec.DecHk.Group1.ZeroVolt</v>
      </c>
      <c r="G136" t="s">
        <v>1067</v>
      </c>
      <c r="H136">
        <f>Doc!D1213</f>
        <v>1</v>
      </c>
      <c r="I136" t="s">
        <v>1067</v>
      </c>
      <c r="J136">
        <f>Doc!E1213</f>
        <v>2</v>
      </c>
      <c r="K136" t="s">
        <v>1067</v>
      </c>
      <c r="L136" t="str">
        <f>Doc!L1213</f>
        <v>NULL</v>
      </c>
      <c r="M136" t="s">
        <v>1067</v>
      </c>
      <c r="N136" t="str">
        <f>Doc!J1213</f>
        <v>DISPLAY_DEC</v>
      </c>
      <c r="O136" t="s">
        <v>1067</v>
      </c>
      <c r="P136" t="str">
        <f>Doc!G1213</f>
        <v>HK_INVALID</v>
      </c>
      <c r="Q136" t="s">
        <v>1068</v>
      </c>
    </row>
    <row r="137" spans="1:17" ht="12.75">
      <c r="A137" t="s">
        <v>1066</v>
      </c>
      <c r="B137" t="str">
        <f>Doc!H1221</f>
        <v>HK_ALL</v>
      </c>
      <c r="C137" t="s">
        <v>1067</v>
      </c>
      <c r="D137" t="str">
        <f>Doc!B1221</f>
        <v>DMC_DECB_DCDC_T3</v>
      </c>
      <c r="E137" t="s">
        <v>1067</v>
      </c>
      <c r="F137" t="str">
        <f>Doc!K1221</f>
        <v>gParameters.BlueDecRec.DecHk.Group1.Thermistor</v>
      </c>
      <c r="G137" t="s">
        <v>1067</v>
      </c>
      <c r="H137">
        <f>Doc!D1221</f>
        <v>1</v>
      </c>
      <c r="I137" t="s">
        <v>1067</v>
      </c>
      <c r="J137">
        <f>Doc!E1221</f>
        <v>2</v>
      </c>
      <c r="K137" t="s">
        <v>1067</v>
      </c>
      <c r="L137" t="str">
        <f>Doc!L1221</f>
        <v>NULL</v>
      </c>
      <c r="M137" t="s">
        <v>1067</v>
      </c>
      <c r="N137" t="str">
        <f>Doc!J1221</f>
        <v>DISPLAY_DEC</v>
      </c>
      <c r="O137" t="s">
        <v>1067</v>
      </c>
      <c r="P137" t="str">
        <f>Doc!G1221</f>
        <v>HK_INVALID</v>
      </c>
      <c r="Q137" t="s">
        <v>1068</v>
      </c>
    </row>
    <row r="138" spans="1:17" ht="12.75">
      <c r="A138" t="s">
        <v>1066</v>
      </c>
      <c r="B138" t="str">
        <f>Doc!H1231</f>
        <v>HK_ALL</v>
      </c>
      <c r="C138" t="s">
        <v>1067</v>
      </c>
      <c r="D138" t="str">
        <f>Doc!B1231</f>
        <v>DMC_DECB_SPARE5</v>
      </c>
      <c r="E138" t="s">
        <v>1067</v>
      </c>
      <c r="F138" t="str">
        <f>Doc!K1231</f>
        <v>gDummyVariable</v>
      </c>
      <c r="G138" t="s">
        <v>1067</v>
      </c>
      <c r="H138">
        <f>Doc!D1231</f>
        <v>1</v>
      </c>
      <c r="I138" t="s">
        <v>1067</v>
      </c>
      <c r="J138">
        <f>Doc!E1231</f>
        <v>2</v>
      </c>
      <c r="K138" t="s">
        <v>1067</v>
      </c>
      <c r="L138" t="str">
        <f>Doc!L1231</f>
        <v>NULL</v>
      </c>
      <c r="M138" t="s">
        <v>1067</v>
      </c>
      <c r="N138" t="str">
        <f>Doc!J1231</f>
        <v>DISPLAY_DEC</v>
      </c>
      <c r="O138" t="s">
        <v>1067</v>
      </c>
      <c r="P138" t="str">
        <f>Doc!G1231</f>
        <v>HK_INVALID</v>
      </c>
      <c r="Q138" t="s">
        <v>1068</v>
      </c>
    </row>
    <row r="139" spans="1:17" ht="12.75">
      <c r="A139" t="s">
        <v>1066</v>
      </c>
      <c r="B139" t="str">
        <f>Doc!H1239</f>
        <v>HK_ALL</v>
      </c>
      <c r="C139" t="s">
        <v>1067</v>
      </c>
      <c r="D139" t="str">
        <f>Doc!B1239</f>
        <v>DMC_DECB_DCDC_P5</v>
      </c>
      <c r="E139" t="s">
        <v>1067</v>
      </c>
      <c r="F139" t="str">
        <f>Doc!K1239</f>
        <v>gParameters.BlueDecRec.DecHk.Group1.Measure12</v>
      </c>
      <c r="G139" t="s">
        <v>1067</v>
      </c>
      <c r="H139">
        <f>Doc!D1239</f>
        <v>1</v>
      </c>
      <c r="I139" t="s">
        <v>1067</v>
      </c>
      <c r="J139">
        <f>Doc!E1239</f>
        <v>2</v>
      </c>
      <c r="K139" t="s">
        <v>1067</v>
      </c>
      <c r="L139" t="str">
        <f>Doc!L1239</f>
        <v>NULL</v>
      </c>
      <c r="M139" t="s">
        <v>1067</v>
      </c>
      <c r="N139" t="str">
        <f>Doc!J1239</f>
        <v>DISPLAY_DEC</v>
      </c>
      <c r="O139" t="s">
        <v>1067</v>
      </c>
      <c r="P139" t="str">
        <f>Doc!G1239</f>
        <v>HK_INVALID</v>
      </c>
      <c r="Q139" t="s">
        <v>1068</v>
      </c>
    </row>
    <row r="140" spans="1:17" ht="12.75">
      <c r="A140" t="s">
        <v>1066</v>
      </c>
      <c r="B140" t="str">
        <f>Doc!H1247</f>
        <v>HK_ALL</v>
      </c>
      <c r="C140" t="s">
        <v>1067</v>
      </c>
      <c r="D140" t="str">
        <f>Doc!B1247</f>
        <v>DMC_DECB_AC_CUR</v>
      </c>
      <c r="E140" t="s">
        <v>1067</v>
      </c>
      <c r="F140" t="str">
        <f>Doc!K1247</f>
        <v>gParameters.BlueDecRec.DecHk.Group1.Measure13</v>
      </c>
      <c r="G140" t="s">
        <v>1067</v>
      </c>
      <c r="H140">
        <f>Doc!D1247</f>
        <v>1</v>
      </c>
      <c r="I140" t="s">
        <v>1067</v>
      </c>
      <c r="J140">
        <f>Doc!E1247</f>
        <v>2</v>
      </c>
      <c r="K140" t="s">
        <v>1067</v>
      </c>
      <c r="L140" t="str">
        <f>Doc!L1247</f>
        <v>NULL</v>
      </c>
      <c r="M140" t="s">
        <v>1067</v>
      </c>
      <c r="N140" t="str">
        <f>Doc!J1247</f>
        <v>DISPLAY_DEC</v>
      </c>
      <c r="O140" t="s">
        <v>1067</v>
      </c>
      <c r="P140" t="str">
        <f>Doc!G1247</f>
        <v>HK_INVALID</v>
      </c>
      <c r="Q140" t="s">
        <v>1068</v>
      </c>
    </row>
    <row r="141" spans="1:17" ht="12.75">
      <c r="A141" t="s">
        <v>1066</v>
      </c>
      <c r="B141" t="str">
        <f>Doc!H1255</f>
        <v>HK_ALL</v>
      </c>
      <c r="C141" t="s">
        <v>1067</v>
      </c>
      <c r="D141" t="str">
        <f>Doc!B1255</f>
        <v>DMC_DECB_TS_ST_3</v>
      </c>
      <c r="E141" t="s">
        <v>1067</v>
      </c>
      <c r="F141" t="str">
        <f>Doc!K1255</f>
        <v>gParameters.BlueDecRec.DecHk.Group1.HkHighOrLowGain</v>
      </c>
      <c r="G141" t="s">
        <v>1067</v>
      </c>
      <c r="H141">
        <f>Doc!D1255</f>
        <v>1</v>
      </c>
      <c r="I141" t="s">
        <v>1067</v>
      </c>
      <c r="J141">
        <f>Doc!E1255</f>
        <v>2</v>
      </c>
      <c r="K141" t="s">
        <v>1067</v>
      </c>
      <c r="L141" t="str">
        <f>Doc!L1255</f>
        <v>NULL</v>
      </c>
      <c r="M141" t="s">
        <v>1067</v>
      </c>
      <c r="N141" t="str">
        <f>Doc!J1255</f>
        <v>DISPLAY_DEC</v>
      </c>
      <c r="O141" t="s">
        <v>1067</v>
      </c>
      <c r="P141" t="str">
        <f>Doc!G1255</f>
        <v>HK_INVALID</v>
      </c>
      <c r="Q141" t="s">
        <v>1068</v>
      </c>
    </row>
    <row r="142" spans="1:17" ht="12.75">
      <c r="A142" t="s">
        <v>1066</v>
      </c>
      <c r="B142" t="str">
        <f>Doc!H1270</f>
        <v>HK_ALL</v>
      </c>
      <c r="C142" t="s">
        <v>1067</v>
      </c>
      <c r="D142" t="str">
        <f>Doc!B1270</f>
        <v>DMC_DECB_CL_RO_3</v>
      </c>
      <c r="E142" t="s">
        <v>1067</v>
      </c>
      <c r="F142" t="str">
        <f>Doc!K1270</f>
        <v>gParameters.BlueDecRec.DecHk.ClocksPerReadoutFirst</v>
      </c>
      <c r="G142" t="s">
        <v>1067</v>
      </c>
      <c r="H142">
        <f>Doc!D1270</f>
        <v>1</v>
      </c>
      <c r="I142" t="s">
        <v>1067</v>
      </c>
      <c r="J142">
        <f>Doc!E1270</f>
        <v>2</v>
      </c>
      <c r="K142" t="s">
        <v>1067</v>
      </c>
      <c r="L142" t="str">
        <f>Doc!L1270</f>
        <v>NULL</v>
      </c>
      <c r="M142" t="s">
        <v>1067</v>
      </c>
      <c r="N142" t="str">
        <f>Doc!J1270</f>
        <v>DISPLAY_DEC</v>
      </c>
      <c r="O142" t="s">
        <v>1067</v>
      </c>
      <c r="P142" t="str">
        <f>Doc!G1270</f>
        <v>HK_INVALID</v>
      </c>
      <c r="Q142" t="s">
        <v>1068</v>
      </c>
    </row>
    <row r="143" spans="1:17" ht="12.75">
      <c r="A143" t="s">
        <v>1066</v>
      </c>
      <c r="B143" t="str">
        <f>Doc!H1278</f>
        <v>HK_ALL</v>
      </c>
      <c r="C143" t="s">
        <v>1067</v>
      </c>
      <c r="D143" t="str">
        <f>Doc!B1278</f>
        <v>DMC_DECB_RO_RA_3</v>
      </c>
      <c r="E143" t="s">
        <v>1067</v>
      </c>
      <c r="F143" t="str">
        <f>Doc!K1278</f>
        <v>gParameters.BlueDecRec.DecHk.ReadoutsPerRampFirst</v>
      </c>
      <c r="G143" t="s">
        <v>1067</v>
      </c>
      <c r="H143">
        <f>Doc!D1278</f>
        <v>1</v>
      </c>
      <c r="I143" t="s">
        <v>1067</v>
      </c>
      <c r="J143">
        <f>Doc!E1278</f>
        <v>2</v>
      </c>
      <c r="K143" t="s">
        <v>1067</v>
      </c>
      <c r="L143" t="str">
        <f>Doc!L1278</f>
        <v>NULL</v>
      </c>
      <c r="M143" t="s">
        <v>1067</v>
      </c>
      <c r="N143" t="str">
        <f>Doc!J1278</f>
        <v>DISPLAY_DEC</v>
      </c>
      <c r="O143" t="s">
        <v>1067</v>
      </c>
      <c r="P143" t="str">
        <f>Doc!G1278</f>
        <v>HK_INVALID</v>
      </c>
      <c r="Q143" t="s">
        <v>1068</v>
      </c>
    </row>
    <row r="144" spans="1:17" ht="12.75">
      <c r="A144" t="s">
        <v>1066</v>
      </c>
      <c r="B144" t="str">
        <f>Doc!H1286</f>
        <v>HK_ALL</v>
      </c>
      <c r="C144" t="s">
        <v>1067</v>
      </c>
      <c r="D144" t="str">
        <f>Doc!B1286</f>
        <v>DMC_DECB_CR_ST_3</v>
      </c>
      <c r="E144" t="s">
        <v>1067</v>
      </c>
      <c r="F144" t="str">
        <f>Doc!K1286</f>
        <v>gParameters.BlueDecRec.DecHk.CreStatusRegFirst</v>
      </c>
      <c r="G144" t="s">
        <v>1067</v>
      </c>
      <c r="H144">
        <f>Doc!D1286</f>
        <v>1</v>
      </c>
      <c r="I144" t="s">
        <v>1067</v>
      </c>
      <c r="J144">
        <f>Doc!E1286</f>
        <v>2</v>
      </c>
      <c r="K144" t="s">
        <v>1067</v>
      </c>
      <c r="L144" t="str">
        <f>Doc!L1286</f>
        <v>NULL</v>
      </c>
      <c r="M144" t="s">
        <v>1067</v>
      </c>
      <c r="N144" t="str">
        <f>Doc!J1286</f>
        <v>DISPLAY_HEX</v>
      </c>
      <c r="O144" t="s">
        <v>1067</v>
      </c>
      <c r="P144" t="str">
        <f>Doc!G1286</f>
        <v>HK_INVALID</v>
      </c>
      <c r="Q144" t="s">
        <v>1068</v>
      </c>
    </row>
    <row r="145" spans="1:17" ht="12.75">
      <c r="A145" t="s">
        <v>1066</v>
      </c>
      <c r="B145" t="str">
        <f>Doc!H1321</f>
        <v>HK_ALL</v>
      </c>
      <c r="C145" t="s">
        <v>1067</v>
      </c>
      <c r="D145" t="str">
        <f>Doc!B1321</f>
        <v>DMC_DECB_BR_CM_3</v>
      </c>
      <c r="E145" t="s">
        <v>1067</v>
      </c>
      <c r="F145" t="str">
        <f>Doc!K1321</f>
        <v>gParameters.BlueDecRec.DecHk.BiasRCommandFirst</v>
      </c>
      <c r="G145" t="s">
        <v>1067</v>
      </c>
      <c r="H145">
        <f>Doc!D1321</f>
        <v>1</v>
      </c>
      <c r="I145" t="s">
        <v>1067</v>
      </c>
      <c r="J145">
        <f>Doc!E1321</f>
        <v>2</v>
      </c>
      <c r="K145" t="s">
        <v>1067</v>
      </c>
      <c r="L145" t="str">
        <f>Doc!L1321</f>
        <v>NULL</v>
      </c>
      <c r="M145" t="s">
        <v>1067</v>
      </c>
      <c r="N145" t="str">
        <f>Doc!J1321</f>
        <v>DISPLAY_DEC</v>
      </c>
      <c r="O145" t="s">
        <v>1067</v>
      </c>
      <c r="P145" t="str">
        <f>Doc!G1321</f>
        <v>HK_INVALID</v>
      </c>
      <c r="Q145" t="s">
        <v>1068</v>
      </c>
    </row>
    <row r="146" spans="1:17" ht="12.75">
      <c r="A146" t="s">
        <v>1066</v>
      </c>
      <c r="B146" t="str">
        <f>Doc!H1329</f>
        <v>HK_ALL</v>
      </c>
      <c r="C146" t="s">
        <v>1067</v>
      </c>
      <c r="D146" t="str">
        <f>Doc!B1329</f>
        <v>DMC_DECB_ZB_CM_3</v>
      </c>
      <c r="E146" t="s">
        <v>1067</v>
      </c>
      <c r="F146" t="str">
        <f>Doc!K1329</f>
        <v>gParameters.BlueDecRec.DecHk.BiasDCommandFirst</v>
      </c>
      <c r="G146" t="s">
        <v>1067</v>
      </c>
      <c r="H146">
        <f>Doc!D1329</f>
        <v>1</v>
      </c>
      <c r="I146" t="s">
        <v>1067</v>
      </c>
      <c r="J146">
        <f>Doc!E1329</f>
        <v>2</v>
      </c>
      <c r="K146" t="s">
        <v>1067</v>
      </c>
      <c r="L146" t="str">
        <f>Doc!L1329</f>
        <v>NULL</v>
      </c>
      <c r="M146" t="s">
        <v>1067</v>
      </c>
      <c r="N146" t="str">
        <f>Doc!J1329</f>
        <v>DISPLAY_DEC</v>
      </c>
      <c r="O146" t="s">
        <v>1067</v>
      </c>
      <c r="P146" t="str">
        <f>Doc!G1329</f>
        <v>HK_INVALID</v>
      </c>
      <c r="Q146" t="s">
        <v>1068</v>
      </c>
    </row>
    <row r="147" spans="1:17" ht="12.75">
      <c r="A147" t="s">
        <v>1066</v>
      </c>
      <c r="B147" t="str">
        <f>Doc!H1337</f>
        <v>HK_ALL</v>
      </c>
      <c r="C147" t="s">
        <v>1067</v>
      </c>
      <c r="D147" t="str">
        <f>Doc!B1337</f>
        <v>DMC_DECB_SR_RB_3</v>
      </c>
      <c r="E147" t="s">
        <v>1067</v>
      </c>
      <c r="F147" t="str">
        <f>Doc!K1337</f>
        <v>gParameters.BlueDecRec.DecHk.SimulRegFirst</v>
      </c>
      <c r="G147" t="s">
        <v>1067</v>
      </c>
      <c r="H147">
        <f>Doc!D1337</f>
        <v>1</v>
      </c>
      <c r="I147" t="s">
        <v>1067</v>
      </c>
      <c r="J147">
        <f>Doc!E1337</f>
        <v>2</v>
      </c>
      <c r="K147" t="s">
        <v>1067</v>
      </c>
      <c r="L147" t="str">
        <f>Doc!L1337</f>
        <v>NULL</v>
      </c>
      <c r="M147" t="s">
        <v>1067</v>
      </c>
      <c r="N147" t="str">
        <f>Doc!J1337</f>
        <v>DISPLAY_DEC</v>
      </c>
      <c r="O147" t="s">
        <v>1067</v>
      </c>
      <c r="P147" t="str">
        <f>Doc!G1337</f>
        <v>HK_INVALID</v>
      </c>
      <c r="Q147" t="s">
        <v>1068</v>
      </c>
    </row>
    <row r="148" spans="1:17" ht="12.75">
      <c r="A148" t="s">
        <v>1066</v>
      </c>
      <c r="B148" t="str">
        <f>Doc!H1345</f>
        <v>HK_ALL</v>
      </c>
      <c r="C148" t="s">
        <v>1067</v>
      </c>
      <c r="D148" t="str">
        <f>Doc!B1345</f>
        <v>DMC_DECB_TS_1_3</v>
      </c>
      <c r="E148" t="s">
        <v>1067</v>
      </c>
      <c r="F148" t="str">
        <f>Doc!K1345</f>
        <v>gParameters.BlueDecRec.DecHk.Group1.Sensor1ResistorValue</v>
      </c>
      <c r="G148" t="s">
        <v>1067</v>
      </c>
      <c r="H148">
        <f>Doc!D1345</f>
        <v>1</v>
      </c>
      <c r="I148" t="s">
        <v>1067</v>
      </c>
      <c r="J148">
        <f>Doc!E1345</f>
        <v>2</v>
      </c>
      <c r="K148" t="s">
        <v>1067</v>
      </c>
      <c r="L148" t="str">
        <f>Doc!L1345</f>
        <v>NULL</v>
      </c>
      <c r="M148" t="s">
        <v>1067</v>
      </c>
      <c r="N148" t="str">
        <f>Doc!J1345</f>
        <v>DISPLAY_DEC</v>
      </c>
      <c r="O148" t="s">
        <v>1067</v>
      </c>
      <c r="P148" t="str">
        <f>Doc!G1345</f>
        <v>HK_INVALID</v>
      </c>
      <c r="Q148" t="s">
        <v>1068</v>
      </c>
    </row>
    <row r="149" spans="1:17" ht="12.75">
      <c r="A149" t="s">
        <v>1066</v>
      </c>
      <c r="B149" t="str">
        <f>Doc!H1353</f>
        <v>HK_ALL</v>
      </c>
      <c r="C149" t="s">
        <v>1067</v>
      </c>
      <c r="D149" t="str">
        <f>Doc!B1353</f>
        <v>DMC_DECB_TS_2_3</v>
      </c>
      <c r="E149" t="s">
        <v>1067</v>
      </c>
      <c r="F149" t="str">
        <f>Doc!K1353</f>
        <v>gParameters.BlueDecRec.DecHk.Group1.Sensor2ResistorValue</v>
      </c>
      <c r="G149" t="s">
        <v>1067</v>
      </c>
      <c r="H149">
        <f>Doc!D1353</f>
        <v>1</v>
      </c>
      <c r="I149" t="s">
        <v>1067</v>
      </c>
      <c r="J149">
        <f>Doc!E1353</f>
        <v>2</v>
      </c>
      <c r="K149" t="s">
        <v>1067</v>
      </c>
      <c r="L149" t="str">
        <f>Doc!L1353</f>
        <v>NULL</v>
      </c>
      <c r="M149" t="s">
        <v>1067</v>
      </c>
      <c r="N149" t="str">
        <f>Doc!J1353</f>
        <v>DISPLAY_DEC</v>
      </c>
      <c r="O149" t="s">
        <v>1067</v>
      </c>
      <c r="P149" t="str">
        <f>Doc!G1353</f>
        <v>HK_INVALID</v>
      </c>
      <c r="Q149" t="s">
        <v>1068</v>
      </c>
    </row>
    <row r="150" spans="1:17" ht="12.75">
      <c r="A150" t="s">
        <v>1066</v>
      </c>
      <c r="B150" t="str">
        <f>Doc!H1361</f>
        <v>HK_ALL</v>
      </c>
      <c r="C150" t="s">
        <v>1067</v>
      </c>
      <c r="D150" t="str">
        <f>Doc!B1361</f>
        <v>DMC_DECB_RO_CO_3</v>
      </c>
      <c r="E150" t="s">
        <v>1067</v>
      </c>
      <c r="F150" t="str">
        <f>Doc!K1361</f>
        <v>gParameters.BlueDecRec.DecHk.ReadoutCounterFirst</v>
      </c>
      <c r="G150" t="s">
        <v>1067</v>
      </c>
      <c r="H150">
        <f>Doc!D1361</f>
        <v>1</v>
      </c>
      <c r="I150" t="s">
        <v>1067</v>
      </c>
      <c r="J150">
        <f>Doc!E1361</f>
        <v>2</v>
      </c>
      <c r="K150" t="s">
        <v>1067</v>
      </c>
      <c r="L150" t="str">
        <f>Doc!L1361</f>
        <v>NULL</v>
      </c>
      <c r="M150" t="s">
        <v>1067</v>
      </c>
      <c r="N150" t="str">
        <f>Doc!J1361</f>
        <v>DISPLAY_DEC</v>
      </c>
      <c r="O150" t="s">
        <v>1067</v>
      </c>
      <c r="P150" t="str">
        <f>Doc!G1361</f>
        <v>HK_INVALID</v>
      </c>
      <c r="Q150" t="s">
        <v>1068</v>
      </c>
    </row>
    <row r="151" spans="1:17" ht="12.75">
      <c r="A151" t="s">
        <v>1066</v>
      </c>
      <c r="B151" t="str">
        <f>Doc!H1369</f>
        <v>HK_ALL</v>
      </c>
      <c r="C151" t="s">
        <v>1067</v>
      </c>
      <c r="D151" t="str">
        <f>Doc!B1369</f>
        <v>DMC_DECB_RA_CO_3</v>
      </c>
      <c r="E151" t="s">
        <v>1067</v>
      </c>
      <c r="F151" t="str">
        <f>Doc!K1369</f>
        <v>gParameters.BlueDecRec.DecHk.RampCounterFirst</v>
      </c>
      <c r="G151" t="s">
        <v>1067</v>
      </c>
      <c r="H151">
        <f>Doc!D1369</f>
        <v>1</v>
      </c>
      <c r="I151" t="s">
        <v>1067</v>
      </c>
      <c r="J151">
        <f>Doc!E1369</f>
        <v>4</v>
      </c>
      <c r="K151" t="s">
        <v>1067</v>
      </c>
      <c r="L151" t="str">
        <f>Doc!L1369</f>
        <v>NULL</v>
      </c>
      <c r="M151" t="s">
        <v>1067</v>
      </c>
      <c r="N151" t="str">
        <f>Doc!J1369</f>
        <v>DISPLAY_DEC</v>
      </c>
      <c r="O151" t="s">
        <v>1067</v>
      </c>
      <c r="P151" t="str">
        <f>Doc!G1369</f>
        <v>HK_INVALID</v>
      </c>
      <c r="Q151" t="s">
        <v>1068</v>
      </c>
    </row>
    <row r="152" spans="1:17" ht="12.75">
      <c r="A152" t="s">
        <v>1066</v>
      </c>
      <c r="B152" t="str">
        <f>Doc!H1377</f>
        <v>HK_ALL</v>
      </c>
      <c r="C152" t="s">
        <v>1067</v>
      </c>
      <c r="D152" t="str">
        <f>Doc!B1377</f>
        <v>DMC_DECB_VDDD_4</v>
      </c>
      <c r="E152" t="s">
        <v>1067</v>
      </c>
      <c r="F152" t="str">
        <f>Doc!K1377</f>
        <v>gParameters.BlueDecRec.DecHk.Group2.Vddd</v>
      </c>
      <c r="G152" t="s">
        <v>1067</v>
      </c>
      <c r="H152">
        <f>Doc!D1377</f>
        <v>1</v>
      </c>
      <c r="I152" t="s">
        <v>1067</v>
      </c>
      <c r="J152">
        <f>Doc!E1377</f>
        <v>2</v>
      </c>
      <c r="K152" t="s">
        <v>1067</v>
      </c>
      <c r="L152" t="str">
        <f>Doc!L1377</f>
        <v>NULL</v>
      </c>
      <c r="M152" t="s">
        <v>1067</v>
      </c>
      <c r="N152" t="str">
        <f>Doc!J1377</f>
        <v>DISPLAY_DEC</v>
      </c>
      <c r="O152" t="s">
        <v>1067</v>
      </c>
      <c r="P152" t="str">
        <f>Doc!G1377</f>
        <v>HK_INVALID</v>
      </c>
      <c r="Q152" t="s">
        <v>1068</v>
      </c>
    </row>
    <row r="153" spans="1:17" ht="12.75">
      <c r="A153" t="s">
        <v>1066</v>
      </c>
      <c r="B153" t="str">
        <f>Doc!H1385</f>
        <v>HK_ALL</v>
      </c>
      <c r="C153" t="s">
        <v>1067</v>
      </c>
      <c r="D153" t="str">
        <f>Doc!B1385</f>
        <v>DMC_DECB_VSS_4</v>
      </c>
      <c r="E153" t="s">
        <v>1067</v>
      </c>
      <c r="F153" t="str">
        <f>Doc!K1385</f>
        <v>gParameters.BlueDecRec.DecHk.Group2.Vss</v>
      </c>
      <c r="G153" t="s">
        <v>1067</v>
      </c>
      <c r="H153">
        <f>Doc!D1385</f>
        <v>1</v>
      </c>
      <c r="I153" t="s">
        <v>1067</v>
      </c>
      <c r="J153">
        <f>Doc!E1385</f>
        <v>2</v>
      </c>
      <c r="K153" t="s">
        <v>1067</v>
      </c>
      <c r="L153" t="str">
        <f>Doc!L1385</f>
        <v>NULL</v>
      </c>
      <c r="M153" t="s">
        <v>1067</v>
      </c>
      <c r="N153" t="str">
        <f>Doc!J1385</f>
        <v>DISPLAY_DEC</v>
      </c>
      <c r="O153" t="s">
        <v>1067</v>
      </c>
      <c r="P153" t="str">
        <f>Doc!G1385</f>
        <v>HK_INVALID</v>
      </c>
      <c r="Q153" t="s">
        <v>1068</v>
      </c>
    </row>
    <row r="154" spans="1:17" ht="12.75">
      <c r="A154" t="s">
        <v>1066</v>
      </c>
      <c r="B154" t="str">
        <f>Doc!H1393</f>
        <v>HK_ALL</v>
      </c>
      <c r="C154" t="s">
        <v>1067</v>
      </c>
      <c r="D154" t="str">
        <f>Doc!B1393</f>
        <v>DMC_DECB_VGND_4</v>
      </c>
      <c r="E154" t="s">
        <v>1067</v>
      </c>
      <c r="F154" t="str">
        <f>Doc!K1393</f>
        <v>gParameters.BlueDecRec.DecHk.Group2.GndVoltage</v>
      </c>
      <c r="G154" t="s">
        <v>1067</v>
      </c>
      <c r="H154">
        <f>Doc!D1393</f>
        <v>1</v>
      </c>
      <c r="I154" t="s">
        <v>1067</v>
      </c>
      <c r="J154">
        <f>Doc!E1393</f>
        <v>2</v>
      </c>
      <c r="K154" t="s">
        <v>1067</v>
      </c>
      <c r="L154" t="str">
        <f>Doc!L1393</f>
        <v>NULL</v>
      </c>
      <c r="M154" t="s">
        <v>1067</v>
      </c>
      <c r="N154" t="str">
        <f>Doc!J1393</f>
        <v>DISPLAY_DEC</v>
      </c>
      <c r="O154" t="s">
        <v>1067</v>
      </c>
      <c r="P154" t="str">
        <f>Doc!G1393</f>
        <v>HK_INVALID</v>
      </c>
      <c r="Q154" t="s">
        <v>1068</v>
      </c>
    </row>
    <row r="155" spans="1:17" ht="12.75">
      <c r="A155" t="s">
        <v>1066</v>
      </c>
      <c r="B155" t="str">
        <f>Doc!H1401</f>
        <v>HK_ALL</v>
      </c>
      <c r="C155" t="s">
        <v>1067</v>
      </c>
      <c r="D155" t="str">
        <f>Doc!B1401</f>
        <v>DMC_DECB_VCAN1_4</v>
      </c>
      <c r="E155" t="s">
        <v>1067</v>
      </c>
      <c r="F155" t="str">
        <f>Doc!K1401</f>
        <v>gParameters.BlueDecRec.DecHk.Group2.Vcascn1</v>
      </c>
      <c r="G155" t="s">
        <v>1067</v>
      </c>
      <c r="H155">
        <f>Doc!D1401</f>
        <v>1</v>
      </c>
      <c r="I155" t="s">
        <v>1067</v>
      </c>
      <c r="J155">
        <f>Doc!E1401</f>
        <v>2</v>
      </c>
      <c r="K155" t="s">
        <v>1067</v>
      </c>
      <c r="L155" t="str">
        <f>Doc!L1401</f>
        <v>NULL</v>
      </c>
      <c r="M155" t="s">
        <v>1067</v>
      </c>
      <c r="N155" t="str">
        <f>Doc!J1401</f>
        <v>DISPLAY_DEC</v>
      </c>
      <c r="O155" t="s">
        <v>1067</v>
      </c>
      <c r="P155" t="str">
        <f>Doc!G1401</f>
        <v>HK_INVALID</v>
      </c>
      <c r="Q155" t="s">
        <v>1068</v>
      </c>
    </row>
    <row r="156" spans="1:17" ht="12.75">
      <c r="A156" t="s">
        <v>1066</v>
      </c>
      <c r="B156" t="str">
        <f>Doc!H1409</f>
        <v>HK_ALL</v>
      </c>
      <c r="C156" t="s">
        <v>1067</v>
      </c>
      <c r="D156" t="str">
        <f>Doc!B1409</f>
        <v>DMC_DECB_VCAN2_4</v>
      </c>
      <c r="E156" t="s">
        <v>1067</v>
      </c>
      <c r="F156" t="str">
        <f>Doc!K1409</f>
        <v>gParameters.BlueDecRec.DecHk.Group2.Vcascn2</v>
      </c>
      <c r="G156" t="s">
        <v>1067</v>
      </c>
      <c r="H156">
        <f>Doc!D1409</f>
        <v>1</v>
      </c>
      <c r="I156" t="s">
        <v>1067</v>
      </c>
      <c r="J156">
        <f>Doc!E1409</f>
        <v>2</v>
      </c>
      <c r="K156" t="s">
        <v>1067</v>
      </c>
      <c r="L156" t="str">
        <f>Doc!L1409</f>
        <v>NULL</v>
      </c>
      <c r="M156" t="s">
        <v>1067</v>
      </c>
      <c r="N156" t="str">
        <f>Doc!J1409</f>
        <v>DISPLAY_DEC</v>
      </c>
      <c r="O156" t="s">
        <v>1067</v>
      </c>
      <c r="P156" t="str">
        <f>Doc!G1409</f>
        <v>HK_INVALID</v>
      </c>
      <c r="Q156" t="s">
        <v>1068</v>
      </c>
    </row>
    <row r="157" spans="1:17" ht="12.75">
      <c r="A157" t="s">
        <v>1066</v>
      </c>
      <c r="B157" t="str">
        <f>Doc!H1417</f>
        <v>HK_ALL</v>
      </c>
      <c r="C157" t="s">
        <v>1067</v>
      </c>
      <c r="D157" t="str">
        <f>Doc!B1417</f>
        <v>DMC_DECB_V0BIAS4</v>
      </c>
      <c r="E157" t="s">
        <v>1067</v>
      </c>
      <c r="F157" t="str">
        <f>Doc!K1417</f>
        <v>gParameters.BlueDecRec.DecHk.Group2.VzeroBias</v>
      </c>
      <c r="G157" t="s">
        <v>1067</v>
      </c>
      <c r="H157">
        <f>Doc!D1417</f>
        <v>1</v>
      </c>
      <c r="I157" t="s">
        <v>1067</v>
      </c>
      <c r="J157">
        <f>Doc!E1417</f>
        <v>2</v>
      </c>
      <c r="K157" t="s">
        <v>1067</v>
      </c>
      <c r="L157" t="str">
        <f>Doc!L1417</f>
        <v>NULL</v>
      </c>
      <c r="M157" t="s">
        <v>1067</v>
      </c>
      <c r="N157" t="str">
        <f>Doc!J1417</f>
        <v>DISPLAY_DEC</v>
      </c>
      <c r="O157" t="s">
        <v>1067</v>
      </c>
      <c r="P157" t="str">
        <f>Doc!G1417</f>
        <v>HK_INVALID</v>
      </c>
      <c r="Q157" t="s">
        <v>1068</v>
      </c>
    </row>
    <row r="158" spans="1:17" ht="12.75">
      <c r="A158" t="s">
        <v>1066</v>
      </c>
      <c r="B158" t="str">
        <f>Doc!H1425</f>
        <v>HK_ALL</v>
      </c>
      <c r="C158" t="s">
        <v>1067</v>
      </c>
      <c r="D158" t="str">
        <f>Doc!B1425</f>
        <v>DMC_DECB_VBI_R_4</v>
      </c>
      <c r="E158" t="s">
        <v>1067</v>
      </c>
      <c r="F158" t="str">
        <f>Doc!K1425</f>
        <v>gParameters.BlueDecRec.DecHk.Group2.VbiasR</v>
      </c>
      <c r="G158" t="s">
        <v>1067</v>
      </c>
      <c r="H158">
        <f>Doc!D1425</f>
        <v>1</v>
      </c>
      <c r="I158" t="s">
        <v>1067</v>
      </c>
      <c r="J158">
        <f>Doc!E1425</f>
        <v>2</v>
      </c>
      <c r="K158" t="s">
        <v>1067</v>
      </c>
      <c r="L158" t="str">
        <f>Doc!L1425</f>
        <v>NULL</v>
      </c>
      <c r="M158" t="s">
        <v>1067</v>
      </c>
      <c r="N158" t="str">
        <f>Doc!J1425</f>
        <v>DISPLAY_DEC</v>
      </c>
      <c r="O158" t="s">
        <v>1067</v>
      </c>
      <c r="P158" t="str">
        <f>Doc!G1425</f>
        <v>HK_INVALID</v>
      </c>
      <c r="Q158" t="s">
        <v>1068</v>
      </c>
    </row>
    <row r="159" spans="1:17" ht="12.75">
      <c r="A159" t="s">
        <v>1066</v>
      </c>
      <c r="B159" t="str">
        <f>Doc!H1433</f>
        <v>HK_ALL</v>
      </c>
      <c r="C159" t="s">
        <v>1067</v>
      </c>
      <c r="D159" t="str">
        <f>Doc!B1433</f>
        <v>DMC_DECB_V0V_4</v>
      </c>
      <c r="E159" t="s">
        <v>1067</v>
      </c>
      <c r="F159" t="str">
        <f>Doc!K1433</f>
        <v>gParameters.BlueDecRec.DecHk.Group2.VzeroVolt</v>
      </c>
      <c r="G159" t="s">
        <v>1067</v>
      </c>
      <c r="H159">
        <f>Doc!D1433</f>
        <v>1</v>
      </c>
      <c r="I159" t="s">
        <v>1067</v>
      </c>
      <c r="J159">
        <f>Doc!E1433</f>
        <v>2</v>
      </c>
      <c r="K159" t="s">
        <v>1067</v>
      </c>
      <c r="L159" t="str">
        <f>Doc!L1433</f>
        <v>NULL</v>
      </c>
      <c r="M159" t="s">
        <v>1067</v>
      </c>
      <c r="N159" t="str">
        <f>Doc!J1433</f>
        <v>DISPLAY_DEC</v>
      </c>
      <c r="O159" t="s">
        <v>1067</v>
      </c>
      <c r="P159" t="str">
        <f>Doc!G1433</f>
        <v>HK_INVALID</v>
      </c>
      <c r="Q159" t="s">
        <v>1068</v>
      </c>
    </row>
    <row r="160" spans="1:17" ht="12.75">
      <c r="A160" t="s">
        <v>1066</v>
      </c>
      <c r="B160" t="str">
        <f>Doc!H1441</f>
        <v>HK_ALL</v>
      </c>
      <c r="C160" t="s">
        <v>1067</v>
      </c>
      <c r="D160" t="str">
        <f>Doc!B1441</f>
        <v>DMC_DECB_VSCP_4</v>
      </c>
      <c r="E160" t="s">
        <v>1067</v>
      </c>
      <c r="F160" t="str">
        <f>Doc!K1441</f>
        <v>gParameters.BlueDecRec.DecHk.Group2.Vcascp</v>
      </c>
      <c r="G160" t="s">
        <v>1067</v>
      </c>
      <c r="H160">
        <f>Doc!D1441</f>
        <v>1</v>
      </c>
      <c r="I160" t="s">
        <v>1067</v>
      </c>
      <c r="J160">
        <f>Doc!E1441</f>
        <v>2</v>
      </c>
      <c r="K160" t="s">
        <v>1067</v>
      </c>
      <c r="L160" t="str">
        <f>Doc!L1441</f>
        <v>NULL</v>
      </c>
      <c r="M160" t="s">
        <v>1067</v>
      </c>
      <c r="N160" t="str">
        <f>Doc!J1441</f>
        <v>DISPLAY_DEC</v>
      </c>
      <c r="O160" t="s">
        <v>1067</v>
      </c>
      <c r="P160" t="str">
        <f>Doc!G1441</f>
        <v>HK_INVALID</v>
      </c>
      <c r="Q160" t="s">
        <v>1068</v>
      </c>
    </row>
    <row r="161" spans="1:17" ht="12.75">
      <c r="A161" t="s">
        <v>1066</v>
      </c>
      <c r="B161" t="str">
        <f>Doc!H1449</f>
        <v>HK_ALL</v>
      </c>
      <c r="C161" t="s">
        <v>1067</v>
      </c>
      <c r="D161" t="str">
        <f>Doc!B1449</f>
        <v>DMC_DECB_VDDR_4</v>
      </c>
      <c r="E161" t="s">
        <v>1067</v>
      </c>
      <c r="F161" t="str">
        <f>Doc!K1449</f>
        <v>gParameters.BlueDecRec.DecHk.Group2.Vddr</v>
      </c>
      <c r="G161" t="s">
        <v>1067</v>
      </c>
      <c r="H161">
        <f>Doc!D1449</f>
        <v>1</v>
      </c>
      <c r="I161" t="s">
        <v>1067</v>
      </c>
      <c r="J161">
        <f>Doc!E1449</f>
        <v>2</v>
      </c>
      <c r="K161" t="s">
        <v>1067</v>
      </c>
      <c r="L161" t="str">
        <f>Doc!L1449</f>
        <v>NULL</v>
      </c>
      <c r="M161" t="s">
        <v>1067</v>
      </c>
      <c r="N161" t="str">
        <f>Doc!J1449</f>
        <v>DISPLAY_DEC</v>
      </c>
      <c r="O161" t="s">
        <v>1067</v>
      </c>
      <c r="P161" t="str">
        <f>Doc!G1449</f>
        <v>HK_INVALID</v>
      </c>
      <c r="Q161" t="s">
        <v>1068</v>
      </c>
    </row>
    <row r="162" spans="1:17" ht="12.75">
      <c r="A162" t="s">
        <v>1066</v>
      </c>
      <c r="B162" t="str">
        <f>Doc!H1457</f>
        <v>HK_ALL</v>
      </c>
      <c r="C162" t="s">
        <v>1067</v>
      </c>
      <c r="D162" t="str">
        <f>Doc!B1457</f>
        <v>DMC_DECB_VDDA_4</v>
      </c>
      <c r="E162" t="s">
        <v>1067</v>
      </c>
      <c r="F162" t="str">
        <f>Doc!K1457</f>
        <v>gParameters.BlueDecRec.DecHk.Group2.Vdda</v>
      </c>
      <c r="G162" t="s">
        <v>1067</v>
      </c>
      <c r="H162">
        <f>Doc!D1457</f>
        <v>1</v>
      </c>
      <c r="I162" t="s">
        <v>1067</v>
      </c>
      <c r="J162">
        <f>Doc!E1457</f>
        <v>2</v>
      </c>
      <c r="K162" t="s">
        <v>1067</v>
      </c>
      <c r="L162" t="str">
        <f>Doc!L1457</f>
        <v>NULL</v>
      </c>
      <c r="M162" t="s">
        <v>1067</v>
      </c>
      <c r="N162" t="str">
        <f>Doc!J1457</f>
        <v>DISPLAY_DEC</v>
      </c>
      <c r="O162" t="s">
        <v>1067</v>
      </c>
      <c r="P162" t="str">
        <f>Doc!G1457</f>
        <v>HK_INVALID</v>
      </c>
      <c r="Q162" t="s">
        <v>1068</v>
      </c>
    </row>
    <row r="163" spans="1:17" ht="12.75">
      <c r="A163" t="s">
        <v>1066</v>
      </c>
      <c r="B163" t="str">
        <f>Doc!H1465</f>
        <v>HK_ALL</v>
      </c>
      <c r="C163" t="s">
        <v>1067</v>
      </c>
      <c r="D163" t="str">
        <f>Doc!B1465</f>
        <v>DMC_DECB_VWELL_4</v>
      </c>
      <c r="E163" t="s">
        <v>1067</v>
      </c>
      <c r="F163" t="str">
        <f>Doc!K1465</f>
        <v>gParameters.BlueDecRec.DecHk.Group2.Vwell</v>
      </c>
      <c r="G163" t="s">
        <v>1067</v>
      </c>
      <c r="H163">
        <f>Doc!D1465</f>
        <v>1</v>
      </c>
      <c r="I163" t="s">
        <v>1067</v>
      </c>
      <c r="J163">
        <f>Doc!E1465</f>
        <v>2</v>
      </c>
      <c r="K163" t="s">
        <v>1067</v>
      </c>
      <c r="L163" t="str">
        <f>Doc!L1465</f>
        <v>NULL</v>
      </c>
      <c r="M163" t="s">
        <v>1067</v>
      </c>
      <c r="N163" t="str">
        <f>Doc!J1465</f>
        <v>DISPLAY_DEC</v>
      </c>
      <c r="O163" t="s">
        <v>1067</v>
      </c>
      <c r="P163" t="str">
        <f>Doc!G1465</f>
        <v>HK_INVALID</v>
      </c>
      <c r="Q163" t="s">
        <v>1068</v>
      </c>
    </row>
    <row r="164" spans="1:17" ht="12.75">
      <c r="A164" t="s">
        <v>1066</v>
      </c>
      <c r="B164" t="str">
        <f>Doc!H1473</f>
        <v>HK_ALL</v>
      </c>
      <c r="C164" t="s">
        <v>1067</v>
      </c>
      <c r="D164" t="str">
        <f>Doc!B1473</f>
        <v>DMC_DECB_IDDA_4</v>
      </c>
      <c r="E164" t="s">
        <v>1067</v>
      </c>
      <c r="F164" t="str">
        <f>Doc!K1473</f>
        <v>gParameters.BlueDecRec.DecHk.Group2.VddaCurrent</v>
      </c>
      <c r="G164" t="s">
        <v>1067</v>
      </c>
      <c r="H164">
        <f>Doc!D1473</f>
        <v>1</v>
      </c>
      <c r="I164" t="s">
        <v>1067</v>
      </c>
      <c r="J164">
        <f>Doc!E1473</f>
        <v>2</v>
      </c>
      <c r="K164" t="s">
        <v>1067</v>
      </c>
      <c r="L164" t="str">
        <f>Doc!L1473</f>
        <v>NULL</v>
      </c>
      <c r="M164" t="s">
        <v>1067</v>
      </c>
      <c r="N164" t="str">
        <f>Doc!J1473</f>
        <v>DISPLAY_DEC</v>
      </c>
      <c r="O164" t="s">
        <v>1067</v>
      </c>
      <c r="P164" t="str">
        <f>Doc!G1473</f>
        <v>HK_INVALID</v>
      </c>
      <c r="Q164" t="s">
        <v>1068</v>
      </c>
    </row>
    <row r="165" spans="1:17" ht="12.75">
      <c r="A165" t="s">
        <v>1066</v>
      </c>
      <c r="B165" t="str">
        <f>Doc!H1481</f>
        <v>HK_ALL</v>
      </c>
      <c r="C165" t="s">
        <v>1067</v>
      </c>
      <c r="D165" t="str">
        <f>Doc!B1481</f>
        <v>DMC_DECB_IDDD_4</v>
      </c>
      <c r="E165" t="s">
        <v>1067</v>
      </c>
      <c r="F165" t="str">
        <f>Doc!K1481</f>
        <v>gParameters.BlueDecRec.DecHk.Group2.VdddCurrent</v>
      </c>
      <c r="G165" t="s">
        <v>1067</v>
      </c>
      <c r="H165">
        <f>Doc!D1481</f>
        <v>1</v>
      </c>
      <c r="I165" t="s">
        <v>1067</v>
      </c>
      <c r="J165">
        <f>Doc!E1481</f>
        <v>2</v>
      </c>
      <c r="K165" t="s">
        <v>1067</v>
      </c>
      <c r="L165" t="str">
        <f>Doc!L1481</f>
        <v>NULL</v>
      </c>
      <c r="M165" t="s">
        <v>1067</v>
      </c>
      <c r="N165" t="str">
        <f>Doc!J1481</f>
        <v>DISPLAY_DEC</v>
      </c>
      <c r="O165" t="s">
        <v>1067</v>
      </c>
      <c r="P165" t="str">
        <f>Doc!G1481</f>
        <v>HK_INVALID</v>
      </c>
      <c r="Q165" t="s">
        <v>1068</v>
      </c>
    </row>
    <row r="166" spans="1:17" ht="12.75">
      <c r="A166" t="s">
        <v>1066</v>
      </c>
      <c r="B166" t="str">
        <f>Doc!H1489</f>
        <v>HK_ALL</v>
      </c>
      <c r="C166" t="s">
        <v>1067</v>
      </c>
      <c r="D166" t="str">
        <f>Doc!B1489</f>
        <v>DMC_DECB_ISS_4</v>
      </c>
      <c r="E166" t="s">
        <v>1067</v>
      </c>
      <c r="F166" t="str">
        <f>Doc!K1489</f>
        <v>gParameters.BlueDecRec.DecHk.Group2.VssCurrent</v>
      </c>
      <c r="G166" t="s">
        <v>1067</v>
      </c>
      <c r="H166">
        <f>Doc!D1489</f>
        <v>1</v>
      </c>
      <c r="I166" t="s">
        <v>1067</v>
      </c>
      <c r="J166">
        <f>Doc!E1489</f>
        <v>2</v>
      </c>
      <c r="K166" t="s">
        <v>1067</v>
      </c>
      <c r="L166" t="str">
        <f>Doc!L1489</f>
        <v>NULL</v>
      </c>
      <c r="M166" t="s">
        <v>1067</v>
      </c>
      <c r="N166" t="str">
        <f>Doc!J1489</f>
        <v>DISPLAY_DEC</v>
      </c>
      <c r="O166" t="s">
        <v>1067</v>
      </c>
      <c r="P166" t="str">
        <f>Doc!G1489</f>
        <v>HK_INVALID</v>
      </c>
      <c r="Q166" t="s">
        <v>1068</v>
      </c>
    </row>
    <row r="167" spans="1:17" ht="12.75">
      <c r="A167" t="s">
        <v>1066</v>
      </c>
      <c r="B167" t="str">
        <f>Doc!H1497</f>
        <v>HK_ALL</v>
      </c>
      <c r="C167" t="s">
        <v>1067</v>
      </c>
      <c r="D167" t="str">
        <f>Doc!B1497</f>
        <v>DMC_DECB_IGND_4</v>
      </c>
      <c r="E167" t="s">
        <v>1067</v>
      </c>
      <c r="F167" t="str">
        <f>Doc!K1497</f>
        <v>gParameters.BlueDecRec.DecHk.Group2.GndCurrent</v>
      </c>
      <c r="G167" t="s">
        <v>1067</v>
      </c>
      <c r="H167">
        <f>Doc!D1497</f>
        <v>1</v>
      </c>
      <c r="I167" t="s">
        <v>1067</v>
      </c>
      <c r="J167">
        <f>Doc!E1497</f>
        <v>2</v>
      </c>
      <c r="K167" t="s">
        <v>1067</v>
      </c>
      <c r="L167" t="str">
        <f>Doc!L1497</f>
        <v>NULL</v>
      </c>
      <c r="M167" t="s">
        <v>1067</v>
      </c>
      <c r="N167" t="str">
        <f>Doc!J1497</f>
        <v>DISPLAY_DEC</v>
      </c>
      <c r="O167" t="s">
        <v>1067</v>
      </c>
      <c r="P167" t="str">
        <f>Doc!G1497</f>
        <v>HK_INVALID</v>
      </c>
      <c r="Q167" t="s">
        <v>1068</v>
      </c>
    </row>
    <row r="168" spans="1:17" ht="12.75">
      <c r="A168" t="s">
        <v>1066</v>
      </c>
      <c r="B168" t="str">
        <f>Doc!H1505</f>
        <v>HK_ALL</v>
      </c>
      <c r="C168" t="s">
        <v>1067</v>
      </c>
      <c r="D168" t="str">
        <f>Doc!B1505</f>
        <v>DMC_DECB_FLASH_C</v>
      </c>
      <c r="E168" t="s">
        <v>1067</v>
      </c>
      <c r="F168" t="str">
        <f>Doc!K1505</f>
        <v>gParameters.BlueDecRec.DecHk.Group2.HeaterCurrent</v>
      </c>
      <c r="G168" t="s">
        <v>1067</v>
      </c>
      <c r="H168">
        <f>Doc!D1505</f>
        <v>1</v>
      </c>
      <c r="I168" t="s">
        <v>1067</v>
      </c>
      <c r="J168">
        <f>Doc!E1505</f>
        <v>2</v>
      </c>
      <c r="K168" t="s">
        <v>1067</v>
      </c>
      <c r="L168" t="str">
        <f>Doc!L1505</f>
        <v>NULL</v>
      </c>
      <c r="M168" t="s">
        <v>1067</v>
      </c>
      <c r="N168" t="str">
        <f>Doc!J1505</f>
        <v>DISPLAY_DEC</v>
      </c>
      <c r="O168" t="s">
        <v>1067</v>
      </c>
      <c r="P168" t="str">
        <f>Doc!G1505</f>
        <v>HK_INVALID</v>
      </c>
      <c r="Q168" t="s">
        <v>1068</v>
      </c>
    </row>
    <row r="169" spans="1:17" ht="12.75">
      <c r="A169" t="s">
        <v>1066</v>
      </c>
      <c r="B169" t="str">
        <f>Doc!H1513</f>
        <v>HK_ALL</v>
      </c>
      <c r="C169" t="s">
        <v>1067</v>
      </c>
      <c r="D169" t="str">
        <f>Doc!B1513</f>
        <v>DMC_DECB_FLASH_V</v>
      </c>
      <c r="E169" t="s">
        <v>1067</v>
      </c>
      <c r="F169" t="str">
        <f>Doc!K1513</f>
        <v>gParameters.BlueDecRec.DecHk.Group2.HeaterVoltage</v>
      </c>
      <c r="G169" t="s">
        <v>1067</v>
      </c>
      <c r="H169">
        <f>Doc!D1513</f>
        <v>1</v>
      </c>
      <c r="I169" t="s">
        <v>1067</v>
      </c>
      <c r="J169">
        <f>Doc!E1513</f>
        <v>2</v>
      </c>
      <c r="K169" t="s">
        <v>1067</v>
      </c>
      <c r="L169" t="str">
        <f>Doc!L1513</f>
        <v>NULL</v>
      </c>
      <c r="M169" t="s">
        <v>1067</v>
      </c>
      <c r="N169" t="str">
        <f>Doc!J1513</f>
        <v>DISPLAY_DEC</v>
      </c>
      <c r="O169" t="s">
        <v>1067</v>
      </c>
      <c r="P169" t="str">
        <f>Doc!G1513</f>
        <v>HK_INVALID</v>
      </c>
      <c r="Q169" t="s">
        <v>1068</v>
      </c>
    </row>
    <row r="170" spans="1:17" ht="12.75">
      <c r="A170" t="s">
        <v>1066</v>
      </c>
      <c r="B170" t="str">
        <f>Doc!H1521</f>
        <v>HK_ALL</v>
      </c>
      <c r="C170" t="s">
        <v>1067</v>
      </c>
      <c r="D170" t="str">
        <f>Doc!B1521</f>
        <v>DMC_DECB_REF_0V4</v>
      </c>
      <c r="E170" t="s">
        <v>1067</v>
      </c>
      <c r="F170" t="str">
        <f>Doc!K1521</f>
        <v>gParameters.BlueDecRec.DecHk.Group2.ZeroVolt</v>
      </c>
      <c r="G170" t="s">
        <v>1067</v>
      </c>
      <c r="H170">
        <f>Doc!D1521</f>
        <v>1</v>
      </c>
      <c r="I170" t="s">
        <v>1067</v>
      </c>
      <c r="J170">
        <f>Doc!E1521</f>
        <v>2</v>
      </c>
      <c r="K170" t="s">
        <v>1067</v>
      </c>
      <c r="L170" t="str">
        <f>Doc!L1521</f>
        <v>NULL</v>
      </c>
      <c r="M170" t="s">
        <v>1067</v>
      </c>
      <c r="N170" t="str">
        <f>Doc!J1521</f>
        <v>DISPLAY_DEC</v>
      </c>
      <c r="O170" t="s">
        <v>1067</v>
      </c>
      <c r="P170" t="str">
        <f>Doc!G1521</f>
        <v>HK_INVALID</v>
      </c>
      <c r="Q170" t="s">
        <v>1068</v>
      </c>
    </row>
    <row r="171" spans="1:17" ht="12.75">
      <c r="A171" t="s">
        <v>1066</v>
      </c>
      <c r="B171" t="str">
        <f>Doc!H1529</f>
        <v>HK_ALL</v>
      </c>
      <c r="C171" t="s">
        <v>1067</v>
      </c>
      <c r="D171" t="str">
        <f>Doc!B1529</f>
        <v>DMC_DECB_DCDC_T4</v>
      </c>
      <c r="E171" t="s">
        <v>1067</v>
      </c>
      <c r="F171" t="str">
        <f>Doc!K1529</f>
        <v>gParameters.BlueDecRec.DecHk.Group2.Thermistor</v>
      </c>
      <c r="G171" t="s">
        <v>1067</v>
      </c>
      <c r="H171">
        <f>Doc!D1529</f>
        <v>1</v>
      </c>
      <c r="I171" t="s">
        <v>1067</v>
      </c>
      <c r="J171">
        <f>Doc!E1529</f>
        <v>2</v>
      </c>
      <c r="K171" t="s">
        <v>1067</v>
      </c>
      <c r="L171" t="str">
        <f>Doc!L1529</f>
        <v>NULL</v>
      </c>
      <c r="M171" t="s">
        <v>1067</v>
      </c>
      <c r="N171" t="str">
        <f>Doc!J1529</f>
        <v>DISPLAY_DEC</v>
      </c>
      <c r="O171" t="s">
        <v>1067</v>
      </c>
      <c r="P171" t="str">
        <f>Doc!G1529</f>
        <v>HK_INVALID</v>
      </c>
      <c r="Q171" t="s">
        <v>1068</v>
      </c>
    </row>
    <row r="172" spans="1:17" ht="12.75">
      <c r="A172" t="s">
        <v>1066</v>
      </c>
      <c r="B172" t="str">
        <f>Doc!H1537</f>
        <v>HK_ALL</v>
      </c>
      <c r="C172" t="s">
        <v>1067</v>
      </c>
      <c r="D172" t="str">
        <f>Doc!B1537</f>
        <v>DMC_DECB_SPARE5B</v>
      </c>
      <c r="E172" t="s">
        <v>1067</v>
      </c>
      <c r="F172" t="str">
        <f>Doc!K1537</f>
        <v>gDummyVariable</v>
      </c>
      <c r="G172" t="s">
        <v>1067</v>
      </c>
      <c r="H172">
        <f>Doc!D1537</f>
        <v>1</v>
      </c>
      <c r="I172" t="s">
        <v>1067</v>
      </c>
      <c r="J172">
        <f>Doc!E1537</f>
        <v>2</v>
      </c>
      <c r="K172" t="s">
        <v>1067</v>
      </c>
      <c r="L172" t="str">
        <f>Doc!L1537</f>
        <v>NULL</v>
      </c>
      <c r="M172" t="s">
        <v>1067</v>
      </c>
      <c r="N172" t="str">
        <f>Doc!J1537</f>
        <v>DISPLAY_DEC</v>
      </c>
      <c r="O172" t="s">
        <v>1067</v>
      </c>
      <c r="P172" t="str">
        <f>Doc!G1537</f>
        <v>HK_INVALID</v>
      </c>
      <c r="Q172" t="s">
        <v>1068</v>
      </c>
    </row>
    <row r="173" spans="1:17" ht="12.75">
      <c r="A173" t="s">
        <v>1066</v>
      </c>
      <c r="B173" t="str">
        <f>Doc!H1545</f>
        <v>HK_ALL</v>
      </c>
      <c r="C173" t="s">
        <v>1067</v>
      </c>
      <c r="D173" t="str">
        <f>Doc!B1545</f>
        <v>DMC_DECB_DCDC_P15</v>
      </c>
      <c r="E173" t="s">
        <v>1067</v>
      </c>
      <c r="F173" t="str">
        <f>Doc!K1545</f>
        <v>gParameters.BlueDecRec.DecHk.Group2.Measure12</v>
      </c>
      <c r="G173" t="s">
        <v>1067</v>
      </c>
      <c r="H173">
        <f>Doc!D1545</f>
        <v>1</v>
      </c>
      <c r="I173" t="s">
        <v>1067</v>
      </c>
      <c r="J173">
        <f>Doc!E1545</f>
        <v>2</v>
      </c>
      <c r="K173" t="s">
        <v>1067</v>
      </c>
      <c r="L173" t="str">
        <f>Doc!L1545</f>
        <v>NULL</v>
      </c>
      <c r="M173" t="s">
        <v>1067</v>
      </c>
      <c r="N173" t="str">
        <f>Doc!J1545</f>
        <v>DISPLAY_DEC</v>
      </c>
      <c r="O173" t="s">
        <v>1067</v>
      </c>
      <c r="P173" t="str">
        <f>Doc!G1545</f>
        <v>HK_INVALID</v>
      </c>
      <c r="Q173" t="s">
        <v>1068</v>
      </c>
    </row>
    <row r="174" spans="1:17" ht="12.75">
      <c r="A174" t="s">
        <v>1066</v>
      </c>
      <c r="B174" t="str">
        <f>Doc!H1553</f>
        <v>HK_ALL</v>
      </c>
      <c r="C174" t="s">
        <v>1067</v>
      </c>
      <c r="D174" t="str">
        <f>Doc!B1553</f>
        <v>DMC_DECB_DCDC_N15</v>
      </c>
      <c r="E174" t="s">
        <v>1067</v>
      </c>
      <c r="F174" t="str">
        <f>Doc!K1553</f>
        <v>gParameters.BlueDecRec.DecHk.Group2.Measure13</v>
      </c>
      <c r="G174" t="s">
        <v>1067</v>
      </c>
      <c r="H174">
        <f>Doc!D1553</f>
        <v>1</v>
      </c>
      <c r="I174" t="s">
        <v>1067</v>
      </c>
      <c r="J174">
        <f>Doc!E1553</f>
        <v>2</v>
      </c>
      <c r="K174" t="s">
        <v>1067</v>
      </c>
      <c r="L174" t="str">
        <f>Doc!L1553</f>
        <v>NULL</v>
      </c>
      <c r="M174" t="s">
        <v>1067</v>
      </c>
      <c r="N174" t="str">
        <f>Doc!J1553</f>
        <v>DISPLAY_DEC</v>
      </c>
      <c r="O174" t="s">
        <v>1067</v>
      </c>
      <c r="P174" t="str">
        <f>Doc!G1553</f>
        <v>HK_INVALID</v>
      </c>
      <c r="Q174" t="s">
        <v>1068</v>
      </c>
    </row>
    <row r="175" spans="1:17" ht="12.75">
      <c r="A175" t="s">
        <v>1066</v>
      </c>
      <c r="B175" t="str">
        <f>Doc!H1561</f>
        <v>HK_ALL</v>
      </c>
      <c r="C175" t="s">
        <v>1067</v>
      </c>
      <c r="D175" t="str">
        <f>Doc!B1561</f>
        <v>DMC_DECB_TS_ST_4</v>
      </c>
      <c r="E175" t="s">
        <v>1067</v>
      </c>
      <c r="F175" t="str">
        <f>Doc!K1561</f>
        <v>gParameters.BlueDecRec.DecHk.Group2.HkHighOrLowGain</v>
      </c>
      <c r="G175" t="s">
        <v>1067</v>
      </c>
      <c r="H175">
        <f>Doc!D1561</f>
        <v>1</v>
      </c>
      <c r="I175" t="s">
        <v>1067</v>
      </c>
      <c r="J175">
        <f>Doc!E1561</f>
        <v>2</v>
      </c>
      <c r="K175" t="s">
        <v>1067</v>
      </c>
      <c r="L175" t="str">
        <f>Doc!L1561</f>
        <v>NULL</v>
      </c>
      <c r="M175" t="s">
        <v>1067</v>
      </c>
      <c r="N175" t="str">
        <f>Doc!J1561</f>
        <v>DISPLAY_DEC</v>
      </c>
      <c r="O175" t="s">
        <v>1067</v>
      </c>
      <c r="P175" t="str">
        <f>Doc!G1561</f>
        <v>HK_INVALID</v>
      </c>
      <c r="Q175" t="s">
        <v>1068</v>
      </c>
    </row>
    <row r="176" spans="1:17" ht="12.75">
      <c r="A176" t="s">
        <v>1066</v>
      </c>
      <c r="B176" t="str">
        <f>Doc!H1576</f>
        <v>HK_ALL</v>
      </c>
      <c r="C176" t="s">
        <v>1067</v>
      </c>
      <c r="D176" t="str">
        <f>Doc!B1576</f>
        <v>DMC_DECB_CL_RO_4</v>
      </c>
      <c r="E176" t="s">
        <v>1067</v>
      </c>
      <c r="F176" t="str">
        <f>Doc!K1576</f>
        <v>gParameters.BlueDecRec.DecHk.ClocksPerReadoutSecond</v>
      </c>
      <c r="G176" t="s">
        <v>1067</v>
      </c>
      <c r="H176">
        <f>Doc!D1576</f>
        <v>1</v>
      </c>
      <c r="I176" t="s">
        <v>1067</v>
      </c>
      <c r="J176">
        <f>Doc!E1576</f>
        <v>2</v>
      </c>
      <c r="K176" t="s">
        <v>1067</v>
      </c>
      <c r="L176" t="str">
        <f>Doc!L1576</f>
        <v>NULL</v>
      </c>
      <c r="M176" t="s">
        <v>1067</v>
      </c>
      <c r="N176" t="str">
        <f>Doc!J1576</f>
        <v>DISPLAY_DEC</v>
      </c>
      <c r="O176" t="s">
        <v>1067</v>
      </c>
      <c r="P176" t="str">
        <f>Doc!G1576</f>
        <v>HK_INVALID</v>
      </c>
      <c r="Q176" t="s">
        <v>1068</v>
      </c>
    </row>
    <row r="177" spans="1:17" ht="12.75">
      <c r="A177" t="s">
        <v>1066</v>
      </c>
      <c r="B177" t="str">
        <f>Doc!H1584</f>
        <v>HK_ALL</v>
      </c>
      <c r="C177" t="s">
        <v>1067</v>
      </c>
      <c r="D177" t="str">
        <f>Doc!B1584</f>
        <v>DMC_DECB_RO_RA_4</v>
      </c>
      <c r="E177" t="s">
        <v>1067</v>
      </c>
      <c r="F177" t="str">
        <f>Doc!K1584</f>
        <v>gParameters.BlueDecRec.DecHk.ReadoutsPerRampSecond</v>
      </c>
      <c r="G177" t="s">
        <v>1067</v>
      </c>
      <c r="H177">
        <f>Doc!D1584</f>
        <v>1</v>
      </c>
      <c r="I177" t="s">
        <v>1067</v>
      </c>
      <c r="J177">
        <f>Doc!E1584</f>
        <v>2</v>
      </c>
      <c r="K177" t="s">
        <v>1067</v>
      </c>
      <c r="L177" t="str">
        <f>Doc!L1584</f>
        <v>NULL</v>
      </c>
      <c r="M177" t="s">
        <v>1067</v>
      </c>
      <c r="N177" t="str">
        <f>Doc!J1584</f>
        <v>DISPLAY_DEC</v>
      </c>
      <c r="O177" t="s">
        <v>1067</v>
      </c>
      <c r="P177" t="str">
        <f>Doc!G1584</f>
        <v>HK_INVALID</v>
      </c>
      <c r="Q177" t="s">
        <v>1068</v>
      </c>
    </row>
    <row r="178" spans="1:17" ht="12.75">
      <c r="A178" t="s">
        <v>1066</v>
      </c>
      <c r="B178" t="str">
        <f>Doc!H1592</f>
        <v>HK_ALL</v>
      </c>
      <c r="C178" t="s">
        <v>1067</v>
      </c>
      <c r="D178" t="str">
        <f>Doc!B1592</f>
        <v>DMC_DECB_CR_ST_4</v>
      </c>
      <c r="E178" t="s">
        <v>1067</v>
      </c>
      <c r="F178" t="str">
        <f>Doc!K1592</f>
        <v>gParameters.BlueDecRec.DecHk.CreStatusRegSecond</v>
      </c>
      <c r="G178" t="s">
        <v>1067</v>
      </c>
      <c r="H178">
        <f>Doc!D1592</f>
        <v>1</v>
      </c>
      <c r="I178" t="s">
        <v>1067</v>
      </c>
      <c r="J178">
        <f>Doc!E1592</f>
        <v>2</v>
      </c>
      <c r="K178" t="s">
        <v>1067</v>
      </c>
      <c r="L178" t="str">
        <f>Doc!L1592</f>
        <v>NULL</v>
      </c>
      <c r="M178" t="s">
        <v>1067</v>
      </c>
      <c r="N178" t="str">
        <f>Doc!J1592</f>
        <v>DISPLAY_HEX</v>
      </c>
      <c r="O178" t="s">
        <v>1067</v>
      </c>
      <c r="P178" t="str">
        <f>Doc!G1592</f>
        <v>HK_INVALID</v>
      </c>
      <c r="Q178" t="s">
        <v>1068</v>
      </c>
    </row>
    <row r="179" spans="1:17" ht="12.75">
      <c r="A179" t="s">
        <v>1066</v>
      </c>
      <c r="B179" t="str">
        <f>Doc!H1627</f>
        <v>HK_ALL</v>
      </c>
      <c r="C179" t="s">
        <v>1067</v>
      </c>
      <c r="D179" t="str">
        <f>Doc!B1627</f>
        <v>DMC_DECB_BR_CM_4</v>
      </c>
      <c r="E179" t="s">
        <v>1067</v>
      </c>
      <c r="F179" t="str">
        <f>Doc!K1627</f>
        <v>gParameters.BlueDecRec.DecHk.BiasRCommandSecond</v>
      </c>
      <c r="G179" t="s">
        <v>1067</v>
      </c>
      <c r="H179">
        <f>Doc!D1627</f>
        <v>1</v>
      </c>
      <c r="I179" t="s">
        <v>1067</v>
      </c>
      <c r="J179">
        <f>Doc!E1627</f>
        <v>2</v>
      </c>
      <c r="K179" t="s">
        <v>1067</v>
      </c>
      <c r="L179" t="str">
        <f>Doc!L1627</f>
        <v>NULL</v>
      </c>
      <c r="M179" t="s">
        <v>1067</v>
      </c>
      <c r="N179" t="str">
        <f>Doc!J1627</f>
        <v>DISPLAY_DEC</v>
      </c>
      <c r="O179" t="s">
        <v>1067</v>
      </c>
      <c r="P179" t="str">
        <f>Doc!G1627</f>
        <v>HK_INVALID</v>
      </c>
      <c r="Q179" t="s">
        <v>1068</v>
      </c>
    </row>
    <row r="180" spans="1:17" ht="12.75">
      <c r="A180" t="s">
        <v>1066</v>
      </c>
      <c r="B180" t="str">
        <f>Doc!H1635</f>
        <v>HK_ALL</v>
      </c>
      <c r="C180" t="s">
        <v>1067</v>
      </c>
      <c r="D180" t="str">
        <f>Doc!B1635</f>
        <v>DMC_DECB_ZB_CM_4</v>
      </c>
      <c r="E180" t="s">
        <v>1067</v>
      </c>
      <c r="F180" t="str">
        <f>Doc!K1635</f>
        <v>gParameters.BlueDecRec.DecHk.BiasDCommandSecond</v>
      </c>
      <c r="G180" t="s">
        <v>1067</v>
      </c>
      <c r="H180">
        <f>Doc!D1635</f>
        <v>1</v>
      </c>
      <c r="I180" t="s">
        <v>1067</v>
      </c>
      <c r="J180">
        <f>Doc!E1635</f>
        <v>2</v>
      </c>
      <c r="K180" t="s">
        <v>1067</v>
      </c>
      <c r="L180" t="str">
        <f>Doc!L1635</f>
        <v>NULL</v>
      </c>
      <c r="M180" t="s">
        <v>1067</v>
      </c>
      <c r="N180" t="str">
        <f>Doc!J1635</f>
        <v>DISPLAY_DEC</v>
      </c>
      <c r="O180" t="s">
        <v>1067</v>
      </c>
      <c r="P180" t="str">
        <f>Doc!G1635</f>
        <v>HK_INVALID</v>
      </c>
      <c r="Q180" t="s">
        <v>1068</v>
      </c>
    </row>
    <row r="181" spans="1:17" ht="12.75">
      <c r="A181" t="s">
        <v>1066</v>
      </c>
      <c r="B181" t="str">
        <f>Doc!H1643</f>
        <v>HK_ALL</v>
      </c>
      <c r="C181" t="s">
        <v>1067</v>
      </c>
      <c r="D181" t="str">
        <f>Doc!B1643</f>
        <v>DMC_DECB_SR_RB_4</v>
      </c>
      <c r="E181" t="s">
        <v>1067</v>
      </c>
      <c r="F181" t="str">
        <f>Doc!K1643</f>
        <v>gParameters.BlueDecRec.DecHk.SimulRegSecond</v>
      </c>
      <c r="G181" t="s">
        <v>1067</v>
      </c>
      <c r="H181">
        <f>Doc!D1643</f>
        <v>1</v>
      </c>
      <c r="I181" t="s">
        <v>1067</v>
      </c>
      <c r="J181">
        <f>Doc!E1643</f>
        <v>2</v>
      </c>
      <c r="K181" t="s">
        <v>1067</v>
      </c>
      <c r="L181" t="str">
        <f>Doc!L1643</f>
        <v>NULL</v>
      </c>
      <c r="M181" t="s">
        <v>1067</v>
      </c>
      <c r="N181" t="str">
        <f>Doc!J1643</f>
        <v>DISPLAY_DEC</v>
      </c>
      <c r="O181" t="s">
        <v>1067</v>
      </c>
      <c r="P181" t="str">
        <f>Doc!G1643</f>
        <v>HK_INVALID</v>
      </c>
      <c r="Q181" t="s">
        <v>1068</v>
      </c>
    </row>
    <row r="182" spans="1:17" ht="12.75">
      <c r="A182" t="s">
        <v>1066</v>
      </c>
      <c r="B182" t="str">
        <f>Doc!H1651</f>
        <v>HK_ALL</v>
      </c>
      <c r="C182" t="s">
        <v>1067</v>
      </c>
      <c r="D182" t="str">
        <f>Doc!B1651</f>
        <v>DMC_DECB_TS_1_4</v>
      </c>
      <c r="E182" t="s">
        <v>1067</v>
      </c>
      <c r="F182" t="str">
        <f>Doc!K1651</f>
        <v>gParameters.BlueDecRec.DecHk.Group2.Sensor1ResistorValue</v>
      </c>
      <c r="G182" t="s">
        <v>1067</v>
      </c>
      <c r="H182">
        <f>Doc!D1651</f>
        <v>1</v>
      </c>
      <c r="I182" t="s">
        <v>1067</v>
      </c>
      <c r="J182">
        <f>Doc!E1651</f>
        <v>2</v>
      </c>
      <c r="K182" t="s">
        <v>1067</v>
      </c>
      <c r="L182" t="str">
        <f>Doc!L1651</f>
        <v>NULL</v>
      </c>
      <c r="M182" t="s">
        <v>1067</v>
      </c>
      <c r="N182" t="str">
        <f>Doc!J1651</f>
        <v>DISPLAY_DEC</v>
      </c>
      <c r="O182" t="s">
        <v>1067</v>
      </c>
      <c r="P182" t="str">
        <f>Doc!G1651</f>
        <v>HK_INVALID</v>
      </c>
      <c r="Q182" t="s">
        <v>1068</v>
      </c>
    </row>
    <row r="183" spans="1:17" ht="12.75">
      <c r="A183" t="s">
        <v>1066</v>
      </c>
      <c r="B183" t="str">
        <f>Doc!H1659</f>
        <v>HK_ALL</v>
      </c>
      <c r="C183" t="s">
        <v>1067</v>
      </c>
      <c r="D183" t="str">
        <f>Doc!B1659</f>
        <v>DMC_DECB_TS_2_4</v>
      </c>
      <c r="E183" t="s">
        <v>1067</v>
      </c>
      <c r="F183" t="str">
        <f>Doc!K1659</f>
        <v>gParameters.BlueDecRec.DecHk.Group2.Sensor2ResistorValue</v>
      </c>
      <c r="G183" t="s">
        <v>1067</v>
      </c>
      <c r="H183">
        <f>Doc!D1659</f>
        <v>1</v>
      </c>
      <c r="I183" t="s">
        <v>1067</v>
      </c>
      <c r="J183">
        <f>Doc!E1659</f>
        <v>2</v>
      </c>
      <c r="K183" t="s">
        <v>1067</v>
      </c>
      <c r="L183" t="str">
        <f>Doc!L1659</f>
        <v>NULL</v>
      </c>
      <c r="M183" t="s">
        <v>1067</v>
      </c>
      <c r="N183" t="str">
        <f>Doc!J1659</f>
        <v>DISPLAY_DEC</v>
      </c>
      <c r="O183" t="s">
        <v>1067</v>
      </c>
      <c r="P183" t="str">
        <f>Doc!G1659</f>
        <v>HK_INVALID</v>
      </c>
      <c r="Q183" t="s">
        <v>1068</v>
      </c>
    </row>
    <row r="184" spans="1:17" ht="12.75">
      <c r="A184" t="s">
        <v>1066</v>
      </c>
      <c r="B184" t="str">
        <f>Doc!H1667</f>
        <v>HK_ALL</v>
      </c>
      <c r="C184" t="s">
        <v>1067</v>
      </c>
      <c r="D184" t="str">
        <f>Doc!B1667</f>
        <v>DMC_DECB_RO_CO_4</v>
      </c>
      <c r="E184" t="s">
        <v>1067</v>
      </c>
      <c r="F184" t="str">
        <f>Doc!K1667</f>
        <v>gParameters.BlueDecRec.DecHk.ReadoutCounterSecond</v>
      </c>
      <c r="G184" t="s">
        <v>1067</v>
      </c>
      <c r="H184">
        <f>Doc!D1667</f>
        <v>1</v>
      </c>
      <c r="I184" t="s">
        <v>1067</v>
      </c>
      <c r="J184">
        <f>Doc!E1667</f>
        <v>2</v>
      </c>
      <c r="K184" t="s">
        <v>1067</v>
      </c>
      <c r="L184" t="str">
        <f>Doc!L1667</f>
        <v>NULL</v>
      </c>
      <c r="M184" t="s">
        <v>1067</v>
      </c>
      <c r="N184" t="str">
        <f>Doc!J1667</f>
        <v>DISPLAY_DEC</v>
      </c>
      <c r="O184" t="s">
        <v>1067</v>
      </c>
      <c r="P184" t="str">
        <f>Doc!G1667</f>
        <v>HK_INVALID</v>
      </c>
      <c r="Q184" t="s">
        <v>1068</v>
      </c>
    </row>
    <row r="185" spans="1:17" ht="12.75">
      <c r="A185" t="s">
        <v>1066</v>
      </c>
      <c r="B185" t="str">
        <f>Doc!H1675</f>
        <v>HK_ALL</v>
      </c>
      <c r="C185" t="s">
        <v>1067</v>
      </c>
      <c r="D185" t="str">
        <f>Doc!B1675</f>
        <v>DMC_DECB_RA_CO_4</v>
      </c>
      <c r="E185" t="s">
        <v>1067</v>
      </c>
      <c r="F185" t="str">
        <f>Doc!K1675</f>
        <v>gParameters.BlueDecRec.DecHk.RampCounterSecond</v>
      </c>
      <c r="G185" t="s">
        <v>1067</v>
      </c>
      <c r="H185">
        <f>Doc!D1675</f>
        <v>1</v>
      </c>
      <c r="I185" t="s">
        <v>1067</v>
      </c>
      <c r="J185">
        <f>Doc!E1675</f>
        <v>4</v>
      </c>
      <c r="K185" t="s">
        <v>1067</v>
      </c>
      <c r="L185" t="str">
        <f>Doc!L1675</f>
        <v>NULL</v>
      </c>
      <c r="M185" t="s">
        <v>1067</v>
      </c>
      <c r="N185" t="str">
        <f>Doc!J1675</f>
        <v>DISPLAY_DEC</v>
      </c>
      <c r="O185" t="s">
        <v>1067</v>
      </c>
      <c r="P185" t="str">
        <f>Doc!G1675</f>
        <v>HK_INVALID</v>
      </c>
      <c r="Q185" t="s">
        <v>1068</v>
      </c>
    </row>
    <row r="186" spans="1:17" ht="12.75">
      <c r="A186" t="s">
        <v>1066</v>
      </c>
      <c r="B186" t="str">
        <f>Doc!H1683</f>
        <v>HK_ALL</v>
      </c>
      <c r="C186" t="s">
        <v>1067</v>
      </c>
      <c r="D186" t="str">
        <f>Doc!B1683</f>
        <v>DMC_DECR_VDDD_1</v>
      </c>
      <c r="E186" t="s">
        <v>1067</v>
      </c>
      <c r="F186" t="str">
        <f>Doc!K1683</f>
        <v>gParameters.RedDecRec.DecHk.Group1.Vddd</v>
      </c>
      <c r="G186" t="s">
        <v>1067</v>
      </c>
      <c r="H186">
        <f>Doc!D1683</f>
        <v>1</v>
      </c>
      <c r="I186" t="s">
        <v>1067</v>
      </c>
      <c r="J186">
        <f>Doc!E1683</f>
        <v>2</v>
      </c>
      <c r="K186" t="s">
        <v>1067</v>
      </c>
      <c r="L186" t="str">
        <f>Doc!L1683</f>
        <v>NULL</v>
      </c>
      <c r="M186" t="s">
        <v>1067</v>
      </c>
      <c r="N186" t="str">
        <f>Doc!J1683</f>
        <v>DISPLAY_DEC</v>
      </c>
      <c r="O186" t="s">
        <v>1067</v>
      </c>
      <c r="P186" t="str">
        <f>Doc!G1683</f>
        <v>HK_INVALID</v>
      </c>
      <c r="Q186" t="s">
        <v>1068</v>
      </c>
    </row>
    <row r="187" spans="1:17" ht="12.75">
      <c r="A187" t="s">
        <v>1066</v>
      </c>
      <c r="B187" t="str">
        <f>Doc!H1691</f>
        <v>HK_ALL</v>
      </c>
      <c r="C187" t="s">
        <v>1067</v>
      </c>
      <c r="D187" t="str">
        <f>Doc!B1691</f>
        <v>DMC_DECR_VSS_1</v>
      </c>
      <c r="E187" t="s">
        <v>1067</v>
      </c>
      <c r="F187" t="str">
        <f>Doc!K1691</f>
        <v>gParameters.RedDecRec.DecHk.Group1.Vss</v>
      </c>
      <c r="G187" t="s">
        <v>1067</v>
      </c>
      <c r="H187">
        <f>Doc!D1691</f>
        <v>1</v>
      </c>
      <c r="I187" t="s">
        <v>1067</v>
      </c>
      <c r="J187">
        <f>Doc!E1691</f>
        <v>2</v>
      </c>
      <c r="K187" t="s">
        <v>1067</v>
      </c>
      <c r="L187" t="str">
        <f>Doc!L1691</f>
        <v>NULL</v>
      </c>
      <c r="M187" t="s">
        <v>1067</v>
      </c>
      <c r="N187" t="str">
        <f>Doc!J1691</f>
        <v>DISPLAY_DEC</v>
      </c>
      <c r="O187" t="s">
        <v>1067</v>
      </c>
      <c r="P187" t="str">
        <f>Doc!G1691</f>
        <v>HK_INVALID</v>
      </c>
      <c r="Q187" t="s">
        <v>1068</v>
      </c>
    </row>
    <row r="188" spans="1:17" ht="12.75">
      <c r="A188" t="s">
        <v>1066</v>
      </c>
      <c r="B188" t="str">
        <f>Doc!H1699</f>
        <v>HK_ALL</v>
      </c>
      <c r="C188" t="s">
        <v>1067</v>
      </c>
      <c r="D188" t="str">
        <f>Doc!B1699</f>
        <v>DMC_DECR_VGND_1</v>
      </c>
      <c r="E188" t="s">
        <v>1067</v>
      </c>
      <c r="F188" t="str">
        <f>Doc!K1699</f>
        <v>gParameters.RedDecRec.DecHk.Group1.GndVoltage</v>
      </c>
      <c r="G188" t="s">
        <v>1067</v>
      </c>
      <c r="H188">
        <f>Doc!D1699</f>
        <v>1</v>
      </c>
      <c r="I188" t="s">
        <v>1067</v>
      </c>
      <c r="J188">
        <f>Doc!E1699</f>
        <v>2</v>
      </c>
      <c r="K188" t="s">
        <v>1067</v>
      </c>
      <c r="L188" t="str">
        <f>Doc!L1699</f>
        <v>NULL</v>
      </c>
      <c r="M188" t="s">
        <v>1067</v>
      </c>
      <c r="N188" t="str">
        <f>Doc!J1699</f>
        <v>DISPLAY_DEC</v>
      </c>
      <c r="O188" t="s">
        <v>1067</v>
      </c>
      <c r="P188" t="str">
        <f>Doc!G1699</f>
        <v>HK_INVALID</v>
      </c>
      <c r="Q188" t="s">
        <v>1068</v>
      </c>
    </row>
    <row r="189" spans="1:17" ht="12.75">
      <c r="A189" t="s">
        <v>1066</v>
      </c>
      <c r="B189" t="str">
        <f>Doc!H1707</f>
        <v>HK_ALL</v>
      </c>
      <c r="C189" t="s">
        <v>1067</v>
      </c>
      <c r="D189" t="str">
        <f>Doc!B1707</f>
        <v>DMC_DECR_VCAN1_1</v>
      </c>
      <c r="E189" t="s">
        <v>1067</v>
      </c>
      <c r="F189" t="str">
        <f>Doc!K1707</f>
        <v>gParameters.RedDecRec.DecHk.Group1.Vcascn1</v>
      </c>
      <c r="G189" t="s">
        <v>1067</v>
      </c>
      <c r="H189">
        <f>Doc!D1707</f>
        <v>1</v>
      </c>
      <c r="I189" t="s">
        <v>1067</v>
      </c>
      <c r="J189">
        <f>Doc!E1707</f>
        <v>2</v>
      </c>
      <c r="K189" t="s">
        <v>1067</v>
      </c>
      <c r="L189" t="str">
        <f>Doc!L1707</f>
        <v>NULL</v>
      </c>
      <c r="M189" t="s">
        <v>1067</v>
      </c>
      <c r="N189" t="str">
        <f>Doc!J1707</f>
        <v>DISPLAY_DEC</v>
      </c>
      <c r="O189" t="s">
        <v>1067</v>
      </c>
      <c r="P189" t="str">
        <f>Doc!G1707</f>
        <v>HK_INVALID</v>
      </c>
      <c r="Q189" t="s">
        <v>1068</v>
      </c>
    </row>
    <row r="190" spans="1:17" ht="12.75">
      <c r="A190" t="s">
        <v>1066</v>
      </c>
      <c r="B190" t="str">
        <f>Doc!H1715</f>
        <v>HK_ALL</v>
      </c>
      <c r="C190" t="s">
        <v>1067</v>
      </c>
      <c r="D190" t="str">
        <f>Doc!B1715</f>
        <v>DMC_DECR_VCAN2_1</v>
      </c>
      <c r="E190" t="s">
        <v>1067</v>
      </c>
      <c r="F190" t="str">
        <f>Doc!K1715</f>
        <v>gParameters.RedDecRec.DecHk.Group1.Vcascn2</v>
      </c>
      <c r="G190" t="s">
        <v>1067</v>
      </c>
      <c r="H190">
        <f>Doc!D1715</f>
        <v>1</v>
      </c>
      <c r="I190" t="s">
        <v>1067</v>
      </c>
      <c r="J190">
        <f>Doc!E1715</f>
        <v>2</v>
      </c>
      <c r="K190" t="s">
        <v>1067</v>
      </c>
      <c r="L190" t="str">
        <f>Doc!L1715</f>
        <v>NULL</v>
      </c>
      <c r="M190" t="s">
        <v>1067</v>
      </c>
      <c r="N190" t="str">
        <f>Doc!J1715</f>
        <v>DISPLAY_DEC</v>
      </c>
      <c r="O190" t="s">
        <v>1067</v>
      </c>
      <c r="P190" t="str">
        <f>Doc!G1715</f>
        <v>HK_INVALID</v>
      </c>
      <c r="Q190" t="s">
        <v>1068</v>
      </c>
    </row>
    <row r="191" spans="1:17" ht="12.75">
      <c r="A191" t="s">
        <v>1066</v>
      </c>
      <c r="B191" t="str">
        <f>Doc!H1723</f>
        <v>HK_ALL</v>
      </c>
      <c r="C191" t="s">
        <v>1067</v>
      </c>
      <c r="D191" t="str">
        <f>Doc!B1723</f>
        <v>DMC_DECR_V0BIAS1</v>
      </c>
      <c r="E191" t="s">
        <v>1067</v>
      </c>
      <c r="F191" t="str">
        <f>Doc!K1723</f>
        <v>gParameters.RedDecRec.DecHk.Group1.VzeroBias</v>
      </c>
      <c r="G191" t="s">
        <v>1067</v>
      </c>
      <c r="H191">
        <f>Doc!D1723</f>
        <v>1</v>
      </c>
      <c r="I191" t="s">
        <v>1067</v>
      </c>
      <c r="J191">
        <f>Doc!E1723</f>
        <v>2</v>
      </c>
      <c r="K191" t="s">
        <v>1067</v>
      </c>
      <c r="L191" t="str">
        <f>Doc!L1723</f>
        <v>NULL</v>
      </c>
      <c r="M191" t="s">
        <v>1067</v>
      </c>
      <c r="N191" t="str">
        <f>Doc!J1723</f>
        <v>DISPLAY_DEC</v>
      </c>
      <c r="O191" t="s">
        <v>1067</v>
      </c>
      <c r="P191" t="str">
        <f>Doc!G1723</f>
        <v>HK_INVALID</v>
      </c>
      <c r="Q191" t="s">
        <v>1068</v>
      </c>
    </row>
    <row r="192" spans="1:17" ht="12.75">
      <c r="A192" t="s">
        <v>1066</v>
      </c>
      <c r="B192" t="str">
        <f>Doc!H1731</f>
        <v>HK_ALL</v>
      </c>
      <c r="C192" t="s">
        <v>1067</v>
      </c>
      <c r="D192" t="str">
        <f>Doc!B1731</f>
        <v>DMC_DECR_VBI_R_1</v>
      </c>
      <c r="E192" t="s">
        <v>1067</v>
      </c>
      <c r="F192" t="str">
        <f>Doc!K1731</f>
        <v>gParameters.RedDecRec.DecHk.Group1.VbiasR</v>
      </c>
      <c r="G192" t="s">
        <v>1067</v>
      </c>
      <c r="H192">
        <f>Doc!D1731</f>
        <v>1</v>
      </c>
      <c r="I192" t="s">
        <v>1067</v>
      </c>
      <c r="J192">
        <f>Doc!E1731</f>
        <v>2</v>
      </c>
      <c r="K192" t="s">
        <v>1067</v>
      </c>
      <c r="L192" t="str">
        <f>Doc!L1731</f>
        <v>NULL</v>
      </c>
      <c r="M192" t="s">
        <v>1067</v>
      </c>
      <c r="N192" t="str">
        <f>Doc!J1731</f>
        <v>DISPLAY_DEC</v>
      </c>
      <c r="O192" t="s">
        <v>1067</v>
      </c>
      <c r="P192" t="str">
        <f>Doc!G1731</f>
        <v>HK_INVALID</v>
      </c>
      <c r="Q192" t="s">
        <v>1068</v>
      </c>
    </row>
    <row r="193" spans="1:17" ht="12.75">
      <c r="A193" t="s">
        <v>1066</v>
      </c>
      <c r="B193" t="str">
        <f>Doc!H1739</f>
        <v>HK_ALL</v>
      </c>
      <c r="C193" t="s">
        <v>1067</v>
      </c>
      <c r="D193" t="str">
        <f>Doc!B1739</f>
        <v>DMC_DECR_V0V_1</v>
      </c>
      <c r="E193" t="s">
        <v>1067</v>
      </c>
      <c r="F193" t="str">
        <f>Doc!K1739</f>
        <v>gParameters.RedDecRec.DecHk.Group1.VzeroVolt</v>
      </c>
      <c r="G193" t="s">
        <v>1067</v>
      </c>
      <c r="H193">
        <f>Doc!D1739</f>
        <v>1</v>
      </c>
      <c r="I193" t="s">
        <v>1067</v>
      </c>
      <c r="J193">
        <f>Doc!E1739</f>
        <v>2</v>
      </c>
      <c r="K193" t="s">
        <v>1067</v>
      </c>
      <c r="L193" t="str">
        <f>Doc!L1739</f>
        <v>NULL</v>
      </c>
      <c r="M193" t="s">
        <v>1067</v>
      </c>
      <c r="N193" t="str">
        <f>Doc!J1739</f>
        <v>DISPLAY_DEC</v>
      </c>
      <c r="O193" t="s">
        <v>1067</v>
      </c>
      <c r="P193" t="str">
        <f>Doc!G1739</f>
        <v>HK_INVALID</v>
      </c>
      <c r="Q193" t="s">
        <v>1068</v>
      </c>
    </row>
    <row r="194" spans="1:17" ht="12.75">
      <c r="A194" t="s">
        <v>1066</v>
      </c>
      <c r="B194" t="str">
        <f>Doc!H1747</f>
        <v>HK_ALL</v>
      </c>
      <c r="C194" t="s">
        <v>1067</v>
      </c>
      <c r="D194" t="str">
        <f>Doc!B1747</f>
        <v>DMC_DECR_VSCP_1</v>
      </c>
      <c r="E194" t="s">
        <v>1067</v>
      </c>
      <c r="F194" t="str">
        <f>Doc!K1747</f>
        <v>gParameters.RedDecRec.DecHk.Group1.Vcascp</v>
      </c>
      <c r="G194" t="s">
        <v>1067</v>
      </c>
      <c r="H194">
        <f>Doc!D1747</f>
        <v>1</v>
      </c>
      <c r="I194" t="s">
        <v>1067</v>
      </c>
      <c r="J194">
        <f>Doc!E1747</f>
        <v>2</v>
      </c>
      <c r="K194" t="s">
        <v>1067</v>
      </c>
      <c r="L194" t="str">
        <f>Doc!L1747</f>
        <v>NULL</v>
      </c>
      <c r="M194" t="s">
        <v>1067</v>
      </c>
      <c r="N194" t="str">
        <f>Doc!J1747</f>
        <v>DISPLAY_DEC</v>
      </c>
      <c r="O194" t="s">
        <v>1067</v>
      </c>
      <c r="P194" t="str">
        <f>Doc!G1747</f>
        <v>HK_INVALID</v>
      </c>
      <c r="Q194" t="s">
        <v>1068</v>
      </c>
    </row>
    <row r="195" spans="1:17" ht="12.75">
      <c r="A195" t="s">
        <v>1066</v>
      </c>
      <c r="B195" t="str">
        <f>Doc!H1755</f>
        <v>HK_ALL</v>
      </c>
      <c r="C195" t="s">
        <v>1067</v>
      </c>
      <c r="D195" t="str">
        <f>Doc!B1755</f>
        <v>DMC_DECR_VDDR_1</v>
      </c>
      <c r="E195" t="s">
        <v>1067</v>
      </c>
      <c r="F195" t="str">
        <f>Doc!K1755</f>
        <v>gParameters.RedDecRec.DecHk.Group1.Vddr</v>
      </c>
      <c r="G195" t="s">
        <v>1067</v>
      </c>
      <c r="H195">
        <f>Doc!D1755</f>
        <v>1</v>
      </c>
      <c r="I195" t="s">
        <v>1067</v>
      </c>
      <c r="J195">
        <f>Doc!E1755</f>
        <v>2</v>
      </c>
      <c r="K195" t="s">
        <v>1067</v>
      </c>
      <c r="L195" t="str">
        <f>Doc!L1755</f>
        <v>NULL</v>
      </c>
      <c r="M195" t="s">
        <v>1067</v>
      </c>
      <c r="N195" t="str">
        <f>Doc!J1755</f>
        <v>DISPLAY_DEC</v>
      </c>
      <c r="O195" t="s">
        <v>1067</v>
      </c>
      <c r="P195" t="str">
        <f>Doc!G1755</f>
        <v>HK_INVALID</v>
      </c>
      <c r="Q195" t="s">
        <v>1068</v>
      </c>
    </row>
    <row r="196" spans="1:17" ht="12.75">
      <c r="A196" t="s">
        <v>1066</v>
      </c>
      <c r="B196" t="str">
        <f>Doc!H1763</f>
        <v>HK_ALL</v>
      </c>
      <c r="C196" t="s">
        <v>1067</v>
      </c>
      <c r="D196" t="str">
        <f>Doc!B1763</f>
        <v>DMC_DECR_VDDA_1</v>
      </c>
      <c r="E196" t="s">
        <v>1067</v>
      </c>
      <c r="F196" t="str">
        <f>Doc!K1763</f>
        <v>gParameters.RedDecRec.DecHk.Group1.Vdda</v>
      </c>
      <c r="G196" t="s">
        <v>1067</v>
      </c>
      <c r="H196">
        <f>Doc!D1763</f>
        <v>1</v>
      </c>
      <c r="I196" t="s">
        <v>1067</v>
      </c>
      <c r="J196">
        <f>Doc!E1763</f>
        <v>2</v>
      </c>
      <c r="K196" t="s">
        <v>1067</v>
      </c>
      <c r="L196" t="str">
        <f>Doc!L1763</f>
        <v>NULL</v>
      </c>
      <c r="M196" t="s">
        <v>1067</v>
      </c>
      <c r="N196" t="str">
        <f>Doc!J1763</f>
        <v>DISPLAY_DEC</v>
      </c>
      <c r="O196" t="s">
        <v>1067</v>
      </c>
      <c r="P196" t="str">
        <f>Doc!G1763</f>
        <v>HK_INVALID</v>
      </c>
      <c r="Q196" t="s">
        <v>1068</v>
      </c>
    </row>
    <row r="197" spans="1:17" ht="12.75">
      <c r="A197" t="s">
        <v>1066</v>
      </c>
      <c r="B197" t="str">
        <f>Doc!H1771</f>
        <v>HK_ALL</v>
      </c>
      <c r="C197" t="s">
        <v>1067</v>
      </c>
      <c r="D197" t="str">
        <f>Doc!B1771</f>
        <v>DMC_DECR_VWELL_1</v>
      </c>
      <c r="E197" t="s">
        <v>1067</v>
      </c>
      <c r="F197" t="str">
        <f>Doc!K1771</f>
        <v>gParameters.RedDecRec.DecHk.Group1.Vwell</v>
      </c>
      <c r="G197" t="s">
        <v>1067</v>
      </c>
      <c r="H197">
        <f>Doc!D1771</f>
        <v>1</v>
      </c>
      <c r="I197" t="s">
        <v>1067</v>
      </c>
      <c r="J197">
        <f>Doc!E1771</f>
        <v>2</v>
      </c>
      <c r="K197" t="s">
        <v>1067</v>
      </c>
      <c r="L197" t="str">
        <f>Doc!L1771</f>
        <v>NULL</v>
      </c>
      <c r="M197" t="s">
        <v>1067</v>
      </c>
      <c r="N197" t="str">
        <f>Doc!J1771</f>
        <v>DISPLAY_DEC</v>
      </c>
      <c r="O197" t="s">
        <v>1067</v>
      </c>
      <c r="P197" t="str">
        <f>Doc!G1771</f>
        <v>HK_INVALID</v>
      </c>
      <c r="Q197" t="s">
        <v>1068</v>
      </c>
    </row>
    <row r="198" spans="1:17" ht="12.75">
      <c r="A198" t="s">
        <v>1066</v>
      </c>
      <c r="B198" t="str">
        <f>Doc!H1779</f>
        <v>HK_ALL</v>
      </c>
      <c r="C198" t="s">
        <v>1067</v>
      </c>
      <c r="D198" t="str">
        <f>Doc!B1779</f>
        <v>DMC_DECR_IDDA_1</v>
      </c>
      <c r="E198" t="s">
        <v>1067</v>
      </c>
      <c r="F198" t="str">
        <f>Doc!K1779</f>
        <v>gParameters.RedDecRec.DecHk.Group1.VddaCurrent</v>
      </c>
      <c r="G198" t="s">
        <v>1067</v>
      </c>
      <c r="H198">
        <f>Doc!D1779</f>
        <v>1</v>
      </c>
      <c r="I198" t="s">
        <v>1067</v>
      </c>
      <c r="J198">
        <f>Doc!E1779</f>
        <v>2</v>
      </c>
      <c r="K198" t="s">
        <v>1067</v>
      </c>
      <c r="L198" t="str">
        <f>Doc!L1779</f>
        <v>NULL</v>
      </c>
      <c r="M198" t="s">
        <v>1067</v>
      </c>
      <c r="N198" t="str">
        <f>Doc!J1779</f>
        <v>DISPLAY_DEC</v>
      </c>
      <c r="O198" t="s">
        <v>1067</v>
      </c>
      <c r="P198" t="str">
        <f>Doc!G1779</f>
        <v>HK_INVALID</v>
      </c>
      <c r="Q198" t="s">
        <v>1068</v>
      </c>
    </row>
    <row r="199" spans="1:17" ht="12.75">
      <c r="A199" t="s">
        <v>1066</v>
      </c>
      <c r="B199" t="str">
        <f>Doc!H1787</f>
        <v>HK_ALL</v>
      </c>
      <c r="C199" t="s">
        <v>1067</v>
      </c>
      <c r="D199" t="str">
        <f>Doc!B1787</f>
        <v>DMC_DECR_IDDD_1</v>
      </c>
      <c r="E199" t="s">
        <v>1067</v>
      </c>
      <c r="F199" t="str">
        <f>Doc!K1787</f>
        <v>gParameters.RedDecRec.DecHk.Group1.VdddCurrent</v>
      </c>
      <c r="G199" t="s">
        <v>1067</v>
      </c>
      <c r="H199">
        <f>Doc!D1787</f>
        <v>1</v>
      </c>
      <c r="I199" t="s">
        <v>1067</v>
      </c>
      <c r="J199">
        <f>Doc!E1787</f>
        <v>2</v>
      </c>
      <c r="K199" t="s">
        <v>1067</v>
      </c>
      <c r="L199" t="str">
        <f>Doc!L1787</f>
        <v>NULL</v>
      </c>
      <c r="M199" t="s">
        <v>1067</v>
      </c>
      <c r="N199" t="str">
        <f>Doc!J1787</f>
        <v>DISPLAY_DEC</v>
      </c>
      <c r="O199" t="s">
        <v>1067</v>
      </c>
      <c r="P199" t="str">
        <f>Doc!G1787</f>
        <v>HK_INVALID</v>
      </c>
      <c r="Q199" t="s">
        <v>1068</v>
      </c>
    </row>
    <row r="200" spans="1:17" ht="12.75">
      <c r="A200" t="s">
        <v>1066</v>
      </c>
      <c r="B200" t="str">
        <f>Doc!H1795</f>
        <v>HK_ALL</v>
      </c>
      <c r="C200" t="s">
        <v>1067</v>
      </c>
      <c r="D200" t="str">
        <f>Doc!B1795</f>
        <v>DMC_DECR_ISS_1</v>
      </c>
      <c r="E200" t="s">
        <v>1067</v>
      </c>
      <c r="F200" t="str">
        <f>Doc!K1795</f>
        <v>gParameters.RedDecRec.DecHk.Group1.VssCurrent</v>
      </c>
      <c r="G200" t="s">
        <v>1067</v>
      </c>
      <c r="H200">
        <f>Doc!D1795</f>
        <v>1</v>
      </c>
      <c r="I200" t="s">
        <v>1067</v>
      </c>
      <c r="J200">
        <f>Doc!E1795</f>
        <v>2</v>
      </c>
      <c r="K200" t="s">
        <v>1067</v>
      </c>
      <c r="L200" t="str">
        <f>Doc!L1795</f>
        <v>NULL</v>
      </c>
      <c r="M200" t="s">
        <v>1067</v>
      </c>
      <c r="N200" t="str">
        <f>Doc!J1795</f>
        <v>DISPLAY_DEC</v>
      </c>
      <c r="O200" t="s">
        <v>1067</v>
      </c>
      <c r="P200" t="str">
        <f>Doc!G1795</f>
        <v>HK_INVALID</v>
      </c>
      <c r="Q200" t="s">
        <v>1068</v>
      </c>
    </row>
    <row r="201" spans="1:17" ht="12.75">
      <c r="A201" t="s">
        <v>1066</v>
      </c>
      <c r="B201" t="str">
        <f>Doc!H1803</f>
        <v>HK_ALL</v>
      </c>
      <c r="C201" t="s">
        <v>1067</v>
      </c>
      <c r="D201" t="str">
        <f>Doc!B1803</f>
        <v>DMC_DECR_IGND_1</v>
      </c>
      <c r="E201" t="s">
        <v>1067</v>
      </c>
      <c r="F201" t="str">
        <f>Doc!K1803</f>
        <v>gParameters.RedDecRec.DecHk.Group1.GndCurrent</v>
      </c>
      <c r="G201" t="s">
        <v>1067</v>
      </c>
      <c r="H201">
        <f>Doc!D1803</f>
        <v>1</v>
      </c>
      <c r="I201" t="s">
        <v>1067</v>
      </c>
      <c r="J201">
        <f>Doc!E1803</f>
        <v>2</v>
      </c>
      <c r="K201" t="s">
        <v>1067</v>
      </c>
      <c r="L201" t="str">
        <f>Doc!L1803</f>
        <v>NULL</v>
      </c>
      <c r="M201" t="s">
        <v>1067</v>
      </c>
      <c r="N201" t="str">
        <f>Doc!J1803</f>
        <v>DISPLAY_DEC</v>
      </c>
      <c r="O201" t="s">
        <v>1067</v>
      </c>
      <c r="P201" t="str">
        <f>Doc!G1803</f>
        <v>HK_INVALID</v>
      </c>
      <c r="Q201" t="s">
        <v>1068</v>
      </c>
    </row>
    <row r="202" spans="1:17" ht="12.75">
      <c r="A202" t="s">
        <v>1066</v>
      </c>
      <c r="B202" t="str">
        <f>Doc!H1811</f>
        <v>HK_ALL</v>
      </c>
      <c r="C202" t="s">
        <v>1067</v>
      </c>
      <c r="D202" t="str">
        <f>Doc!B1811</f>
        <v>DMC_DECR_HEAT_C</v>
      </c>
      <c r="E202" t="s">
        <v>1067</v>
      </c>
      <c r="F202" t="str">
        <f>Doc!K1811</f>
        <v>gParameters.RedDecRec.DecHk.Group1.HeaterCurrent</v>
      </c>
      <c r="G202" t="s">
        <v>1067</v>
      </c>
      <c r="H202">
        <f>Doc!D1811</f>
        <v>1</v>
      </c>
      <c r="I202" t="s">
        <v>1067</v>
      </c>
      <c r="J202">
        <f>Doc!E1811</f>
        <v>2</v>
      </c>
      <c r="K202" t="s">
        <v>1067</v>
      </c>
      <c r="L202" t="str">
        <f>Doc!L1811</f>
        <v>NULL</v>
      </c>
      <c r="M202" t="s">
        <v>1067</v>
      </c>
      <c r="N202" t="str">
        <f>Doc!J1811</f>
        <v>DISPLAY_DEC</v>
      </c>
      <c r="O202" t="s">
        <v>1067</v>
      </c>
      <c r="P202" t="str">
        <f>Doc!G1811</f>
        <v>HK_INVALID</v>
      </c>
      <c r="Q202" t="s">
        <v>1068</v>
      </c>
    </row>
    <row r="203" spans="1:17" ht="12.75">
      <c r="A203" t="s">
        <v>1066</v>
      </c>
      <c r="B203" t="str">
        <f>Doc!H1819</f>
        <v>HK_ALL</v>
      </c>
      <c r="C203" t="s">
        <v>1067</v>
      </c>
      <c r="D203" t="str">
        <f>Doc!B1819</f>
        <v>DMC_DECR_HEAT_V</v>
      </c>
      <c r="E203" t="s">
        <v>1067</v>
      </c>
      <c r="F203" t="str">
        <f>Doc!K1819</f>
        <v>gParameters.RedDecRec.DecHk.Group1.HeaterVoltage</v>
      </c>
      <c r="G203" t="s">
        <v>1067</v>
      </c>
      <c r="H203">
        <f>Doc!D1819</f>
        <v>1</v>
      </c>
      <c r="I203" t="s">
        <v>1067</v>
      </c>
      <c r="J203">
        <f>Doc!E1819</f>
        <v>2</v>
      </c>
      <c r="K203" t="s">
        <v>1067</v>
      </c>
      <c r="L203" t="str">
        <f>Doc!L1819</f>
        <v>NULL</v>
      </c>
      <c r="M203" t="s">
        <v>1067</v>
      </c>
      <c r="N203" t="str">
        <f>Doc!J1819</f>
        <v>DISPLAY_DEC</v>
      </c>
      <c r="O203" t="s">
        <v>1067</v>
      </c>
      <c r="P203" t="str">
        <f>Doc!G1819</f>
        <v>HK_INVALID</v>
      </c>
      <c r="Q203" t="s">
        <v>1068</v>
      </c>
    </row>
    <row r="204" spans="1:17" ht="12.75">
      <c r="A204" t="s">
        <v>1066</v>
      </c>
      <c r="B204" t="str">
        <f>Doc!H1827</f>
        <v>HK_ALL</v>
      </c>
      <c r="C204" t="s">
        <v>1067</v>
      </c>
      <c r="D204" t="str">
        <f>Doc!B1827</f>
        <v>DMC_DECR_REF_0V_1</v>
      </c>
      <c r="E204" t="s">
        <v>1067</v>
      </c>
      <c r="F204" t="str">
        <f>Doc!K1827</f>
        <v>gParameters.RedDecRec.DecHk.Group1.ZeroVolt</v>
      </c>
      <c r="G204" t="s">
        <v>1067</v>
      </c>
      <c r="H204">
        <f>Doc!D1827</f>
        <v>1</v>
      </c>
      <c r="I204" t="s">
        <v>1067</v>
      </c>
      <c r="J204">
        <f>Doc!E1827</f>
        <v>2</v>
      </c>
      <c r="K204" t="s">
        <v>1067</v>
      </c>
      <c r="L204" t="str">
        <f>Doc!L1827</f>
        <v>NULL</v>
      </c>
      <c r="M204" t="s">
        <v>1067</v>
      </c>
      <c r="N204" t="str">
        <f>Doc!J1827</f>
        <v>DISPLAY_DEC</v>
      </c>
      <c r="O204" t="s">
        <v>1067</v>
      </c>
      <c r="P204" t="str">
        <f>Doc!G1827</f>
        <v>HK_INVALID</v>
      </c>
      <c r="Q204" t="s">
        <v>1068</v>
      </c>
    </row>
    <row r="205" spans="1:17" ht="12.75">
      <c r="A205" t="s">
        <v>1066</v>
      </c>
      <c r="B205" t="str">
        <f>Doc!H1835</f>
        <v>HK_ALL</v>
      </c>
      <c r="C205" t="s">
        <v>1067</v>
      </c>
      <c r="D205" t="str">
        <f>Doc!B1835</f>
        <v>DMC_DECR_DCDC_T1</v>
      </c>
      <c r="E205" t="s">
        <v>1067</v>
      </c>
      <c r="F205" t="str">
        <f>Doc!K1835</f>
        <v>gParameters.RedDecRec.DecHk.Group1.Thermistor</v>
      </c>
      <c r="G205" t="s">
        <v>1067</v>
      </c>
      <c r="H205">
        <f>Doc!D1835</f>
        <v>1</v>
      </c>
      <c r="I205" t="s">
        <v>1067</v>
      </c>
      <c r="J205">
        <f>Doc!E1835</f>
        <v>2</v>
      </c>
      <c r="K205" t="s">
        <v>1067</v>
      </c>
      <c r="L205" t="str">
        <f>Doc!L1835</f>
        <v>NULL</v>
      </c>
      <c r="M205" t="s">
        <v>1067</v>
      </c>
      <c r="N205" t="str">
        <f>Doc!J1835</f>
        <v>DISPLAY_DEC</v>
      </c>
      <c r="O205" t="s">
        <v>1067</v>
      </c>
      <c r="P205" t="str">
        <f>Doc!G1835</f>
        <v>HK_INVALID</v>
      </c>
      <c r="Q205" t="s">
        <v>1068</v>
      </c>
    </row>
    <row r="206" spans="1:17" ht="12.75">
      <c r="A206" t="s">
        <v>1066</v>
      </c>
      <c r="B206" t="str">
        <f>Doc!H1845</f>
        <v>HK_ALL</v>
      </c>
      <c r="C206" t="s">
        <v>1067</v>
      </c>
      <c r="D206" t="str">
        <f>Doc!B1845</f>
        <v>DMC_DECR_SPARE5</v>
      </c>
      <c r="E206" t="s">
        <v>1067</v>
      </c>
      <c r="F206" t="str">
        <f>Doc!K1845</f>
        <v>gDummyVariable</v>
      </c>
      <c r="G206" t="s">
        <v>1067</v>
      </c>
      <c r="H206">
        <f>Doc!D1845</f>
        <v>1</v>
      </c>
      <c r="I206" t="s">
        <v>1067</v>
      </c>
      <c r="J206">
        <f>Doc!E1845</f>
        <v>2</v>
      </c>
      <c r="K206" t="s">
        <v>1067</v>
      </c>
      <c r="L206" t="str">
        <f>Doc!L1845</f>
        <v>NULL</v>
      </c>
      <c r="M206" t="s">
        <v>1067</v>
      </c>
      <c r="N206" t="str">
        <f>Doc!J1845</f>
        <v>DISPLAY_DEC</v>
      </c>
      <c r="O206" t="s">
        <v>1067</v>
      </c>
      <c r="P206" t="str">
        <f>Doc!G1845</f>
        <v>HK_INVALID</v>
      </c>
      <c r="Q206" t="s">
        <v>1068</v>
      </c>
    </row>
    <row r="207" spans="1:17" ht="12.75">
      <c r="A207" t="s">
        <v>1066</v>
      </c>
      <c r="B207" t="str">
        <f>Doc!H1853</f>
        <v>HK_ALL</v>
      </c>
      <c r="C207" t="s">
        <v>1067</v>
      </c>
      <c r="D207" t="str">
        <f>Doc!B1853</f>
        <v>DMC_DECR_DCDC_P5</v>
      </c>
      <c r="E207" t="s">
        <v>1067</v>
      </c>
      <c r="F207" t="str">
        <f>Doc!K1853</f>
        <v>gParameters.RedDecRec.DecHk.Group1.Measure12</v>
      </c>
      <c r="G207" t="s">
        <v>1067</v>
      </c>
      <c r="H207">
        <f>Doc!D1853</f>
        <v>1</v>
      </c>
      <c r="I207" t="s">
        <v>1067</v>
      </c>
      <c r="J207">
        <f>Doc!E1853</f>
        <v>2</v>
      </c>
      <c r="K207" t="s">
        <v>1067</v>
      </c>
      <c r="L207" t="str">
        <f>Doc!L1853</f>
        <v>NULL</v>
      </c>
      <c r="M207" t="s">
        <v>1067</v>
      </c>
      <c r="N207" t="str">
        <f>Doc!J1853</f>
        <v>DISPLAY_DEC</v>
      </c>
      <c r="O207" t="s">
        <v>1067</v>
      </c>
      <c r="P207" t="str">
        <f>Doc!G1853</f>
        <v>HK_INVALID</v>
      </c>
      <c r="Q207" t="s">
        <v>1068</v>
      </c>
    </row>
    <row r="208" spans="1:17" ht="12.75">
      <c r="A208" t="s">
        <v>1066</v>
      </c>
      <c r="B208" t="str">
        <f>Doc!H1861</f>
        <v>HK_ALL</v>
      </c>
      <c r="C208" t="s">
        <v>1067</v>
      </c>
      <c r="D208" t="str">
        <f>Doc!B1861</f>
        <v>DMC_DECR_AC_CUR</v>
      </c>
      <c r="E208" t="s">
        <v>1067</v>
      </c>
      <c r="F208" t="str">
        <f>Doc!K1861</f>
        <v>gParameters.RedDecRec.DecHk.Group1.Measure13</v>
      </c>
      <c r="G208" t="s">
        <v>1067</v>
      </c>
      <c r="H208">
        <f>Doc!D1861</f>
        <v>1</v>
      </c>
      <c r="I208" t="s">
        <v>1067</v>
      </c>
      <c r="J208">
        <f>Doc!E1861</f>
        <v>2</v>
      </c>
      <c r="K208" t="s">
        <v>1067</v>
      </c>
      <c r="L208" t="str">
        <f>Doc!L1861</f>
        <v>NULL</v>
      </c>
      <c r="M208" t="s">
        <v>1067</v>
      </c>
      <c r="N208" t="str">
        <f>Doc!J1861</f>
        <v>DISPLAY_DEC</v>
      </c>
      <c r="O208" t="s">
        <v>1067</v>
      </c>
      <c r="P208" t="str">
        <f>Doc!G1861</f>
        <v>HK_INVALID</v>
      </c>
      <c r="Q208" t="s">
        <v>1068</v>
      </c>
    </row>
    <row r="209" spans="1:17" ht="12.75">
      <c r="A209" t="s">
        <v>1066</v>
      </c>
      <c r="B209" t="str">
        <f>Doc!H1869</f>
        <v>HK_ALL</v>
      </c>
      <c r="C209" t="s">
        <v>1067</v>
      </c>
      <c r="D209" t="str">
        <f>Doc!B1869</f>
        <v>DMC_DECR_TS_ST_1</v>
      </c>
      <c r="E209" t="s">
        <v>1067</v>
      </c>
      <c r="F209" t="str">
        <f>Doc!K1869</f>
        <v>gParameters.RedDecRec.DecHk.Group1.HkHighOrLowGain</v>
      </c>
      <c r="G209" t="s">
        <v>1067</v>
      </c>
      <c r="H209">
        <f>Doc!D1869</f>
        <v>1</v>
      </c>
      <c r="I209" t="s">
        <v>1067</v>
      </c>
      <c r="J209">
        <f>Doc!E1869</f>
        <v>2</v>
      </c>
      <c r="K209" t="s">
        <v>1067</v>
      </c>
      <c r="L209" t="str">
        <f>Doc!L1869</f>
        <v>NULL</v>
      </c>
      <c r="M209" t="s">
        <v>1067</v>
      </c>
      <c r="N209" t="str">
        <f>Doc!J1869</f>
        <v>DISPLAY_DEC</v>
      </c>
      <c r="O209" t="s">
        <v>1067</v>
      </c>
      <c r="P209" t="str">
        <f>Doc!G1869</f>
        <v>HK_INVALID</v>
      </c>
      <c r="Q209" t="s">
        <v>1068</v>
      </c>
    </row>
    <row r="210" spans="1:17" ht="12.75">
      <c r="A210" t="s">
        <v>1066</v>
      </c>
      <c r="B210" t="str">
        <f>Doc!H1884</f>
        <v>HK_ALL</v>
      </c>
      <c r="C210" t="s">
        <v>1067</v>
      </c>
      <c r="D210" t="str">
        <f>Doc!B1884</f>
        <v>DMC_DECR_CL_RO_1</v>
      </c>
      <c r="E210" t="s">
        <v>1067</v>
      </c>
      <c r="F210" t="str">
        <f>Doc!K1884</f>
        <v>gParameters.RedDecRec.DecHk.ClocksPerReadoutFirst</v>
      </c>
      <c r="G210" t="s">
        <v>1067</v>
      </c>
      <c r="H210">
        <f>Doc!D1884</f>
        <v>1</v>
      </c>
      <c r="I210" t="s">
        <v>1067</v>
      </c>
      <c r="J210">
        <f>Doc!E1884</f>
        <v>2</v>
      </c>
      <c r="K210" t="s">
        <v>1067</v>
      </c>
      <c r="L210" t="str">
        <f>Doc!L1884</f>
        <v>NULL</v>
      </c>
      <c r="M210" t="s">
        <v>1067</v>
      </c>
      <c r="N210" t="str">
        <f>Doc!J1884</f>
        <v>DISPLAY_DEC</v>
      </c>
      <c r="O210" t="s">
        <v>1067</v>
      </c>
      <c r="P210" t="str">
        <f>Doc!G1884</f>
        <v>HK_INVALID</v>
      </c>
      <c r="Q210" t="s">
        <v>1068</v>
      </c>
    </row>
    <row r="211" spans="1:17" ht="12.75">
      <c r="A211" t="s">
        <v>1066</v>
      </c>
      <c r="B211" t="str">
        <f>Doc!H1892</f>
        <v>HK_ALL</v>
      </c>
      <c r="C211" t="s">
        <v>1067</v>
      </c>
      <c r="D211" t="str">
        <f>Doc!B1892</f>
        <v>DMC_DECR_RO_RA_1</v>
      </c>
      <c r="E211" t="s">
        <v>1067</v>
      </c>
      <c r="F211" t="str">
        <f>Doc!K1892</f>
        <v>gParameters.RedDecRec.DecHk.ReadoutsPerRampFirst</v>
      </c>
      <c r="G211" t="s">
        <v>1067</v>
      </c>
      <c r="H211">
        <f>Doc!D1892</f>
        <v>1</v>
      </c>
      <c r="I211" t="s">
        <v>1067</v>
      </c>
      <c r="J211">
        <f>Doc!E1892</f>
        <v>2</v>
      </c>
      <c r="K211" t="s">
        <v>1067</v>
      </c>
      <c r="L211" t="str">
        <f>Doc!L1892</f>
        <v>NULL</v>
      </c>
      <c r="M211" t="s">
        <v>1067</v>
      </c>
      <c r="N211" t="str">
        <f>Doc!J1892</f>
        <v>DISPLAY_DEC</v>
      </c>
      <c r="O211" t="s">
        <v>1067</v>
      </c>
      <c r="P211" t="str">
        <f>Doc!G1892</f>
        <v>HK_INVALID</v>
      </c>
      <c r="Q211" t="s">
        <v>1068</v>
      </c>
    </row>
    <row r="212" spans="1:17" ht="12.75">
      <c r="A212" t="s">
        <v>1066</v>
      </c>
      <c r="B212" t="str">
        <f>Doc!H1900</f>
        <v>HK_ALL</v>
      </c>
      <c r="C212" t="s">
        <v>1067</v>
      </c>
      <c r="D212" t="str">
        <f>Doc!B1900</f>
        <v>DMC_DECR_CR_ST_1</v>
      </c>
      <c r="E212" t="s">
        <v>1067</v>
      </c>
      <c r="F212" t="str">
        <f>Doc!K1900</f>
        <v>gParameters.RedDecRec.DecHk.CreStatusRegFirst</v>
      </c>
      <c r="G212" t="s">
        <v>1067</v>
      </c>
      <c r="H212">
        <f>Doc!D1900</f>
        <v>1</v>
      </c>
      <c r="I212" t="s">
        <v>1067</v>
      </c>
      <c r="J212">
        <f>Doc!E1900</f>
        <v>2</v>
      </c>
      <c r="K212" t="s">
        <v>1067</v>
      </c>
      <c r="L212" t="str">
        <f>Doc!L1900</f>
        <v>NULL</v>
      </c>
      <c r="M212" t="s">
        <v>1067</v>
      </c>
      <c r="N212" t="str">
        <f>Doc!J1900</f>
        <v>DISPLAY_HEX</v>
      </c>
      <c r="O212" t="s">
        <v>1067</v>
      </c>
      <c r="P212" t="str">
        <f>Doc!G1900</f>
        <v>HK_INVALID</v>
      </c>
      <c r="Q212" t="s">
        <v>1068</v>
      </c>
    </row>
    <row r="213" spans="1:17" ht="12.75">
      <c r="A213" t="s">
        <v>1066</v>
      </c>
      <c r="B213" t="str">
        <f>Doc!H1935</f>
        <v>HK_ALL</v>
      </c>
      <c r="C213" t="s">
        <v>1067</v>
      </c>
      <c r="D213" t="str">
        <f>Doc!B1935</f>
        <v>DMC_DECR_BR_CM_1</v>
      </c>
      <c r="E213" t="s">
        <v>1067</v>
      </c>
      <c r="F213" t="str">
        <f>Doc!K1935</f>
        <v>gParameters.RedDecRec.DecHk.BiasRCommandFirst</v>
      </c>
      <c r="G213" t="s">
        <v>1067</v>
      </c>
      <c r="H213">
        <f>Doc!D1935</f>
        <v>1</v>
      </c>
      <c r="I213" t="s">
        <v>1067</v>
      </c>
      <c r="J213">
        <f>Doc!E1935</f>
        <v>2</v>
      </c>
      <c r="K213" t="s">
        <v>1067</v>
      </c>
      <c r="L213" t="str">
        <f>Doc!L1935</f>
        <v>NULL</v>
      </c>
      <c r="M213" t="s">
        <v>1067</v>
      </c>
      <c r="N213" t="str">
        <f>Doc!J1935</f>
        <v>DISPLAY_DEC</v>
      </c>
      <c r="O213" t="s">
        <v>1067</v>
      </c>
      <c r="P213" t="str">
        <f>Doc!G1935</f>
        <v>HK_INVALID</v>
      </c>
      <c r="Q213" t="s">
        <v>1068</v>
      </c>
    </row>
    <row r="214" spans="1:17" ht="12.75">
      <c r="A214" t="s">
        <v>1066</v>
      </c>
      <c r="B214" t="str">
        <f>Doc!H1943</f>
        <v>HK_ALL</v>
      </c>
      <c r="C214" t="s">
        <v>1067</v>
      </c>
      <c r="D214" t="str">
        <f>Doc!B1943</f>
        <v>DMC_DECR_ZB_CM_1</v>
      </c>
      <c r="E214" t="s">
        <v>1067</v>
      </c>
      <c r="F214" t="str">
        <f>Doc!K1943</f>
        <v>gParameters.RedDecRec.DecHk.BiasDCommandFirst</v>
      </c>
      <c r="G214" t="s">
        <v>1067</v>
      </c>
      <c r="H214">
        <f>Doc!D1943</f>
        <v>1</v>
      </c>
      <c r="I214" t="s">
        <v>1067</v>
      </c>
      <c r="J214">
        <f>Doc!E1943</f>
        <v>2</v>
      </c>
      <c r="K214" t="s">
        <v>1067</v>
      </c>
      <c r="L214" t="str">
        <f>Doc!L1943</f>
        <v>NULL</v>
      </c>
      <c r="M214" t="s">
        <v>1067</v>
      </c>
      <c r="N214" t="str">
        <f>Doc!J1943</f>
        <v>DISPLAY_DEC</v>
      </c>
      <c r="O214" t="s">
        <v>1067</v>
      </c>
      <c r="P214" t="str">
        <f>Doc!G1943</f>
        <v>HK_INVALID</v>
      </c>
      <c r="Q214" t="s">
        <v>1068</v>
      </c>
    </row>
    <row r="215" spans="1:17" ht="12.75">
      <c r="A215" t="s">
        <v>1066</v>
      </c>
      <c r="B215" t="str">
        <f>Doc!H1951</f>
        <v>HK_ALL</v>
      </c>
      <c r="C215" t="s">
        <v>1067</v>
      </c>
      <c r="D215" t="str">
        <f>Doc!B1951</f>
        <v>DMC_DECR_SR_RB_1</v>
      </c>
      <c r="E215" t="s">
        <v>1067</v>
      </c>
      <c r="F215" t="str">
        <f>Doc!K1951</f>
        <v>gParameters.RedDecRec.DecHk.SimulRegFirst</v>
      </c>
      <c r="G215" t="s">
        <v>1067</v>
      </c>
      <c r="H215">
        <f>Doc!D1951</f>
        <v>1</v>
      </c>
      <c r="I215" t="s">
        <v>1067</v>
      </c>
      <c r="J215">
        <f>Doc!E1951</f>
        <v>2</v>
      </c>
      <c r="K215" t="s">
        <v>1067</v>
      </c>
      <c r="L215" t="str">
        <f>Doc!L1951</f>
        <v>NULL</v>
      </c>
      <c r="M215" t="s">
        <v>1067</v>
      </c>
      <c r="N215" t="str">
        <f>Doc!J1951</f>
        <v>DISPLAY_DEC</v>
      </c>
      <c r="O215" t="s">
        <v>1067</v>
      </c>
      <c r="P215" t="str">
        <f>Doc!G1951</f>
        <v>HK_INVALID</v>
      </c>
      <c r="Q215" t="s">
        <v>1068</v>
      </c>
    </row>
    <row r="216" spans="1:17" ht="12.75">
      <c r="A216" t="s">
        <v>1066</v>
      </c>
      <c r="B216" t="str">
        <f>Doc!H1959</f>
        <v>HK_ALL</v>
      </c>
      <c r="C216" t="s">
        <v>1067</v>
      </c>
      <c r="D216" t="str">
        <f>Doc!B1959</f>
        <v>DMC_DECR_TS_1_1</v>
      </c>
      <c r="E216" t="s">
        <v>1067</v>
      </c>
      <c r="F216" t="str">
        <f>Doc!K1959</f>
        <v>gParameters.RedDecRec.DecHk.Group1.Sensor1ResistorValue</v>
      </c>
      <c r="G216" t="s">
        <v>1067</v>
      </c>
      <c r="H216">
        <f>Doc!D1959</f>
        <v>1</v>
      </c>
      <c r="I216" t="s">
        <v>1067</v>
      </c>
      <c r="J216">
        <f>Doc!E1959</f>
        <v>2</v>
      </c>
      <c r="K216" t="s">
        <v>1067</v>
      </c>
      <c r="L216" t="str">
        <f>Doc!L1959</f>
        <v>NULL</v>
      </c>
      <c r="M216" t="s">
        <v>1067</v>
      </c>
      <c r="N216" t="str">
        <f>Doc!J1959</f>
        <v>DISPLAY_DEC</v>
      </c>
      <c r="O216" t="s">
        <v>1067</v>
      </c>
      <c r="P216" t="str">
        <f>Doc!G1959</f>
        <v>HK_INVALID</v>
      </c>
      <c r="Q216" t="s">
        <v>1068</v>
      </c>
    </row>
    <row r="217" spans="1:17" ht="12.75">
      <c r="A217" t="s">
        <v>1066</v>
      </c>
      <c r="B217" t="str">
        <f>Doc!H1967</f>
        <v>HK_ALL</v>
      </c>
      <c r="C217" t="s">
        <v>1067</v>
      </c>
      <c r="D217" t="str">
        <f>Doc!B1967</f>
        <v>DMC_DECR_TS_2_1</v>
      </c>
      <c r="E217" t="s">
        <v>1067</v>
      </c>
      <c r="F217" t="str">
        <f>Doc!K1967</f>
        <v>gParameters.RedDecRec.DecHk.Group1.Sensor2ResistorValue</v>
      </c>
      <c r="G217" t="s">
        <v>1067</v>
      </c>
      <c r="H217">
        <f>Doc!D1967</f>
        <v>1</v>
      </c>
      <c r="I217" t="s">
        <v>1067</v>
      </c>
      <c r="J217">
        <f>Doc!E1967</f>
        <v>2</v>
      </c>
      <c r="K217" t="s">
        <v>1067</v>
      </c>
      <c r="L217" t="str">
        <f>Doc!L1967</f>
        <v>NULL</v>
      </c>
      <c r="M217" t="s">
        <v>1067</v>
      </c>
      <c r="N217" t="str">
        <f>Doc!J1967</f>
        <v>DISPLAY_DEC</v>
      </c>
      <c r="O217" t="s">
        <v>1067</v>
      </c>
      <c r="P217" t="str">
        <f>Doc!G1967</f>
        <v>HK_INVALID</v>
      </c>
      <c r="Q217" t="s">
        <v>1068</v>
      </c>
    </row>
    <row r="218" spans="1:17" ht="12.75">
      <c r="A218" t="s">
        <v>1066</v>
      </c>
      <c r="B218" t="str">
        <f>Doc!H1975</f>
        <v>HK_ALL</v>
      </c>
      <c r="C218" t="s">
        <v>1067</v>
      </c>
      <c r="D218" t="str">
        <f>Doc!B1975</f>
        <v>DMC_DECR_RO_CO_1</v>
      </c>
      <c r="E218" t="s">
        <v>1067</v>
      </c>
      <c r="F218" t="str">
        <f>Doc!K1975</f>
        <v>gParameters.RedDecRec.DecHk.ReadoutCounterFirst</v>
      </c>
      <c r="G218" t="s">
        <v>1067</v>
      </c>
      <c r="H218">
        <f>Doc!D1975</f>
        <v>1</v>
      </c>
      <c r="I218" t="s">
        <v>1067</v>
      </c>
      <c r="J218">
        <f>Doc!E1975</f>
        <v>2</v>
      </c>
      <c r="K218" t="s">
        <v>1067</v>
      </c>
      <c r="L218" t="str">
        <f>Doc!L1975</f>
        <v>NULL</v>
      </c>
      <c r="M218" t="s">
        <v>1067</v>
      </c>
      <c r="N218" t="str">
        <f>Doc!J1975</f>
        <v>DISPLAY_DEC</v>
      </c>
      <c r="O218" t="s">
        <v>1067</v>
      </c>
      <c r="P218" t="str">
        <f>Doc!G1975</f>
        <v>HK_INVALID</v>
      </c>
      <c r="Q218" t="s">
        <v>1068</v>
      </c>
    </row>
    <row r="219" spans="1:17" ht="12.75">
      <c r="A219" t="s">
        <v>1066</v>
      </c>
      <c r="B219" t="str">
        <f>Doc!H1983</f>
        <v>HK_ALL</v>
      </c>
      <c r="C219" t="s">
        <v>1067</v>
      </c>
      <c r="D219" t="str">
        <f>Doc!B1983</f>
        <v>DMC_DECR_RA_CO_1</v>
      </c>
      <c r="E219" t="s">
        <v>1067</v>
      </c>
      <c r="F219" t="str">
        <f>Doc!K1983</f>
        <v>gParameters.RedDecRec.DecHk.RampCounterFirst</v>
      </c>
      <c r="G219" t="s">
        <v>1067</v>
      </c>
      <c r="H219">
        <f>Doc!D1983</f>
        <v>1</v>
      </c>
      <c r="I219" t="s">
        <v>1067</v>
      </c>
      <c r="J219">
        <f>Doc!E1983</f>
        <v>4</v>
      </c>
      <c r="K219" t="s">
        <v>1067</v>
      </c>
      <c r="L219" t="str">
        <f>Doc!L1983</f>
        <v>NULL</v>
      </c>
      <c r="M219" t="s">
        <v>1067</v>
      </c>
      <c r="N219" t="str">
        <f>Doc!J1983</f>
        <v>DISPLAY_DEC</v>
      </c>
      <c r="O219" t="s">
        <v>1067</v>
      </c>
      <c r="P219" t="str">
        <f>Doc!G1983</f>
        <v>HK_INVALID</v>
      </c>
      <c r="Q219" t="s">
        <v>1068</v>
      </c>
    </row>
    <row r="220" spans="1:17" ht="12.75">
      <c r="A220" t="s">
        <v>1066</v>
      </c>
      <c r="B220" t="str">
        <f>Doc!H1991</f>
        <v>HK_ALL</v>
      </c>
      <c r="C220" t="s">
        <v>1067</v>
      </c>
      <c r="D220" t="str">
        <f>Doc!B1991</f>
        <v>DMC_DECR_VDDD_2</v>
      </c>
      <c r="E220" t="s">
        <v>1067</v>
      </c>
      <c r="F220" t="str">
        <f>Doc!K1991</f>
        <v>gParameters.RedDecRec.DecHk.Group2.Vddd</v>
      </c>
      <c r="G220" t="s">
        <v>1067</v>
      </c>
      <c r="H220">
        <f>Doc!D1991</f>
        <v>1</v>
      </c>
      <c r="I220" t="s">
        <v>1067</v>
      </c>
      <c r="J220">
        <f>Doc!E1991</f>
        <v>2</v>
      </c>
      <c r="K220" t="s">
        <v>1067</v>
      </c>
      <c r="L220" t="str">
        <f>Doc!L1991</f>
        <v>NULL</v>
      </c>
      <c r="M220" t="s">
        <v>1067</v>
      </c>
      <c r="N220" t="str">
        <f>Doc!J1991</f>
        <v>DISPLAY_DEC</v>
      </c>
      <c r="O220" t="s">
        <v>1067</v>
      </c>
      <c r="P220" t="str">
        <f>Doc!G1991</f>
        <v>HK_INVALID</v>
      </c>
      <c r="Q220" t="s">
        <v>1068</v>
      </c>
    </row>
    <row r="221" spans="1:17" ht="12.75">
      <c r="A221" t="s">
        <v>1066</v>
      </c>
      <c r="B221" t="str">
        <f>Doc!H1999</f>
        <v>HK_ALL</v>
      </c>
      <c r="C221" t="s">
        <v>1067</v>
      </c>
      <c r="D221" t="str">
        <f>Doc!B1999</f>
        <v>DMC_DECR_VSS_2</v>
      </c>
      <c r="E221" t="s">
        <v>1067</v>
      </c>
      <c r="F221" t="str">
        <f>Doc!K1999</f>
        <v>gParameters.RedDecRec.DecHk.Group2.Vss</v>
      </c>
      <c r="G221" t="s">
        <v>1067</v>
      </c>
      <c r="H221">
        <f>Doc!D1999</f>
        <v>1</v>
      </c>
      <c r="I221" t="s">
        <v>1067</v>
      </c>
      <c r="J221">
        <f>Doc!E1999</f>
        <v>2</v>
      </c>
      <c r="K221" t="s">
        <v>1067</v>
      </c>
      <c r="L221" t="str">
        <f>Doc!L1999</f>
        <v>NULL</v>
      </c>
      <c r="M221" t="s">
        <v>1067</v>
      </c>
      <c r="N221" t="str">
        <f>Doc!J1999</f>
        <v>DISPLAY_DEC</v>
      </c>
      <c r="O221" t="s">
        <v>1067</v>
      </c>
      <c r="P221" t="str">
        <f>Doc!G1999</f>
        <v>HK_INVALID</v>
      </c>
      <c r="Q221" t="s">
        <v>1068</v>
      </c>
    </row>
    <row r="222" spans="1:17" ht="12.75">
      <c r="A222" t="s">
        <v>1066</v>
      </c>
      <c r="B222" t="str">
        <f>Doc!H2007</f>
        <v>HK_ALL</v>
      </c>
      <c r="C222" t="s">
        <v>1067</v>
      </c>
      <c r="D222" t="str">
        <f>Doc!B2007</f>
        <v>DMC_DECR_VGND_2</v>
      </c>
      <c r="E222" t="s">
        <v>1067</v>
      </c>
      <c r="F222" t="str">
        <f>Doc!K2007</f>
        <v>gParameters.RedDecRec.DecHk.Group2.GndVoltage</v>
      </c>
      <c r="G222" t="s">
        <v>1067</v>
      </c>
      <c r="H222">
        <f>Doc!D2007</f>
        <v>1</v>
      </c>
      <c r="I222" t="s">
        <v>1067</v>
      </c>
      <c r="J222">
        <f>Doc!E2007</f>
        <v>2</v>
      </c>
      <c r="K222" t="s">
        <v>1067</v>
      </c>
      <c r="L222" t="str">
        <f>Doc!L2007</f>
        <v>NULL</v>
      </c>
      <c r="M222" t="s">
        <v>1067</v>
      </c>
      <c r="N222" t="str">
        <f>Doc!J2007</f>
        <v>DISPLAY_DEC</v>
      </c>
      <c r="O222" t="s">
        <v>1067</v>
      </c>
      <c r="P222" t="str">
        <f>Doc!G2007</f>
        <v>HK_INVALID</v>
      </c>
      <c r="Q222" t="s">
        <v>1068</v>
      </c>
    </row>
    <row r="223" spans="1:17" ht="12.75">
      <c r="A223" t="s">
        <v>1066</v>
      </c>
      <c r="B223" t="str">
        <f>Doc!H2015</f>
        <v>HK_ALL</v>
      </c>
      <c r="C223" t="s">
        <v>1067</v>
      </c>
      <c r="D223" t="str">
        <f>Doc!B2015</f>
        <v>DMC_DECR_VCAN1_2</v>
      </c>
      <c r="E223" t="s">
        <v>1067</v>
      </c>
      <c r="F223" t="str">
        <f>Doc!K2015</f>
        <v>gParameters.RedDecRec.DecHk.Group2.Vcascn1</v>
      </c>
      <c r="G223" t="s">
        <v>1067</v>
      </c>
      <c r="H223">
        <f>Doc!D2015</f>
        <v>1</v>
      </c>
      <c r="I223" t="s">
        <v>1067</v>
      </c>
      <c r="J223">
        <f>Doc!E2015</f>
        <v>2</v>
      </c>
      <c r="K223" t="s">
        <v>1067</v>
      </c>
      <c r="L223" t="str">
        <f>Doc!L2015</f>
        <v>NULL</v>
      </c>
      <c r="M223" t="s">
        <v>1067</v>
      </c>
      <c r="N223" t="str">
        <f>Doc!J2015</f>
        <v>DISPLAY_DEC</v>
      </c>
      <c r="O223" t="s">
        <v>1067</v>
      </c>
      <c r="P223" t="str">
        <f>Doc!G2015</f>
        <v>HK_INVALID</v>
      </c>
      <c r="Q223" t="s">
        <v>1068</v>
      </c>
    </row>
    <row r="224" spans="1:17" ht="12.75">
      <c r="A224" t="s">
        <v>1066</v>
      </c>
      <c r="B224" t="str">
        <f>Doc!H2023</f>
        <v>HK_ALL</v>
      </c>
      <c r="C224" t="s">
        <v>1067</v>
      </c>
      <c r="D224" t="str">
        <f>Doc!B2023</f>
        <v>DMC_DECR_VCAN2_2</v>
      </c>
      <c r="E224" t="s">
        <v>1067</v>
      </c>
      <c r="F224" t="str">
        <f>Doc!K2023</f>
        <v>gParameters.RedDecRec.DecHk.Group2.Vcascn2</v>
      </c>
      <c r="G224" t="s">
        <v>1067</v>
      </c>
      <c r="H224">
        <f>Doc!D2023</f>
        <v>1</v>
      </c>
      <c r="I224" t="s">
        <v>1067</v>
      </c>
      <c r="J224">
        <f>Doc!E2023</f>
        <v>2</v>
      </c>
      <c r="K224" t="s">
        <v>1067</v>
      </c>
      <c r="L224" t="str">
        <f>Doc!L2023</f>
        <v>NULL</v>
      </c>
      <c r="M224" t="s">
        <v>1067</v>
      </c>
      <c r="N224" t="str">
        <f>Doc!J2023</f>
        <v>DISPLAY_DEC</v>
      </c>
      <c r="O224" t="s">
        <v>1067</v>
      </c>
      <c r="P224" t="str">
        <f>Doc!G2023</f>
        <v>HK_INVALID</v>
      </c>
      <c r="Q224" t="s">
        <v>1068</v>
      </c>
    </row>
    <row r="225" spans="1:17" ht="12.75">
      <c r="A225" t="s">
        <v>1066</v>
      </c>
      <c r="B225" t="str">
        <f>Doc!H2031</f>
        <v>HK_ALL</v>
      </c>
      <c r="C225" t="s">
        <v>1067</v>
      </c>
      <c r="D225" t="str">
        <f>Doc!B2031</f>
        <v>DMC_DECR_V0BIAS2</v>
      </c>
      <c r="E225" t="s">
        <v>1067</v>
      </c>
      <c r="F225" t="str">
        <f>Doc!K2031</f>
        <v>gParameters.RedDecRec.DecHk.Group2.VzeroBias</v>
      </c>
      <c r="G225" t="s">
        <v>1067</v>
      </c>
      <c r="H225">
        <f>Doc!D2031</f>
        <v>1</v>
      </c>
      <c r="I225" t="s">
        <v>1067</v>
      </c>
      <c r="J225">
        <f>Doc!E2031</f>
        <v>2</v>
      </c>
      <c r="K225" t="s">
        <v>1067</v>
      </c>
      <c r="L225" t="str">
        <f>Doc!L2031</f>
        <v>NULL</v>
      </c>
      <c r="M225" t="s">
        <v>1067</v>
      </c>
      <c r="N225" t="str">
        <f>Doc!J2031</f>
        <v>DISPLAY_DEC</v>
      </c>
      <c r="O225" t="s">
        <v>1067</v>
      </c>
      <c r="P225" t="str">
        <f>Doc!G2031</f>
        <v>HK_INVALID</v>
      </c>
      <c r="Q225" t="s">
        <v>1068</v>
      </c>
    </row>
    <row r="226" spans="1:17" ht="12.75">
      <c r="A226" t="s">
        <v>1066</v>
      </c>
      <c r="B226" t="str">
        <f>Doc!H2039</f>
        <v>HK_ALL</v>
      </c>
      <c r="C226" t="s">
        <v>1067</v>
      </c>
      <c r="D226" t="str">
        <f>Doc!B2039</f>
        <v>DMC_DECR_VBI_R_2</v>
      </c>
      <c r="E226" t="s">
        <v>1067</v>
      </c>
      <c r="F226" t="str">
        <f>Doc!K2039</f>
        <v>gParameters.RedDecRec.DecHk.Group2.VbiasR</v>
      </c>
      <c r="G226" t="s">
        <v>1067</v>
      </c>
      <c r="H226">
        <f>Doc!D2039</f>
        <v>1</v>
      </c>
      <c r="I226" t="s">
        <v>1067</v>
      </c>
      <c r="J226">
        <f>Doc!E2039</f>
        <v>2</v>
      </c>
      <c r="K226" t="s">
        <v>1067</v>
      </c>
      <c r="L226" t="str">
        <f>Doc!L2039</f>
        <v>NULL</v>
      </c>
      <c r="M226" t="s">
        <v>1067</v>
      </c>
      <c r="N226" t="str">
        <f>Doc!J2039</f>
        <v>DISPLAY_DEC</v>
      </c>
      <c r="O226" t="s">
        <v>1067</v>
      </c>
      <c r="P226" t="str">
        <f>Doc!G2039</f>
        <v>HK_INVALID</v>
      </c>
      <c r="Q226" t="s">
        <v>1068</v>
      </c>
    </row>
    <row r="227" spans="1:17" ht="12.75">
      <c r="A227" t="s">
        <v>1066</v>
      </c>
      <c r="B227" t="str">
        <f>Doc!H2047</f>
        <v>HK_ALL</v>
      </c>
      <c r="C227" t="s">
        <v>1067</v>
      </c>
      <c r="D227" t="str">
        <f>Doc!B2047</f>
        <v>DMC_DECR_V0V_2</v>
      </c>
      <c r="E227" t="s">
        <v>1067</v>
      </c>
      <c r="F227" t="str">
        <f>Doc!K2047</f>
        <v>gParameters.RedDecRec.DecHk.Group2.VzeroVolt</v>
      </c>
      <c r="G227" t="s">
        <v>1067</v>
      </c>
      <c r="H227">
        <f>Doc!D2047</f>
        <v>1</v>
      </c>
      <c r="I227" t="s">
        <v>1067</v>
      </c>
      <c r="J227">
        <f>Doc!E2047</f>
        <v>2</v>
      </c>
      <c r="K227" t="s">
        <v>1067</v>
      </c>
      <c r="L227" t="str">
        <f>Doc!L2047</f>
        <v>NULL</v>
      </c>
      <c r="M227" t="s">
        <v>1067</v>
      </c>
      <c r="N227" t="str">
        <f>Doc!J2047</f>
        <v>DISPLAY_DEC</v>
      </c>
      <c r="O227" t="s">
        <v>1067</v>
      </c>
      <c r="P227" t="str">
        <f>Doc!G2047</f>
        <v>HK_INVALID</v>
      </c>
      <c r="Q227" t="s">
        <v>1068</v>
      </c>
    </row>
    <row r="228" spans="1:17" ht="12.75">
      <c r="A228" t="s">
        <v>1066</v>
      </c>
      <c r="B228" t="str">
        <f>Doc!H2055</f>
        <v>HK_ALL</v>
      </c>
      <c r="C228" t="s">
        <v>1067</v>
      </c>
      <c r="D228" t="str">
        <f>Doc!B2055</f>
        <v>DMC_DECR_VSCP_2</v>
      </c>
      <c r="E228" t="s">
        <v>1067</v>
      </c>
      <c r="F228" t="str">
        <f>Doc!K2055</f>
        <v>gParameters.RedDecRec.DecHk.Group2.Vcascp</v>
      </c>
      <c r="G228" t="s">
        <v>1067</v>
      </c>
      <c r="H228">
        <f>Doc!D2055</f>
        <v>1</v>
      </c>
      <c r="I228" t="s">
        <v>1067</v>
      </c>
      <c r="J228">
        <f>Doc!E2055</f>
        <v>2</v>
      </c>
      <c r="K228" t="s">
        <v>1067</v>
      </c>
      <c r="L228" t="str">
        <f>Doc!L2055</f>
        <v>NULL</v>
      </c>
      <c r="M228" t="s">
        <v>1067</v>
      </c>
      <c r="N228" t="str">
        <f>Doc!J2055</f>
        <v>DISPLAY_DEC</v>
      </c>
      <c r="O228" t="s">
        <v>1067</v>
      </c>
      <c r="P228" t="str">
        <f>Doc!G2055</f>
        <v>HK_INVALID</v>
      </c>
      <c r="Q228" t="s">
        <v>1068</v>
      </c>
    </row>
    <row r="229" spans="1:17" ht="12.75">
      <c r="A229" t="s">
        <v>1066</v>
      </c>
      <c r="B229" t="str">
        <f>Doc!H2063</f>
        <v>HK_ALL</v>
      </c>
      <c r="C229" t="s">
        <v>1067</v>
      </c>
      <c r="D229" t="str">
        <f>Doc!B2063</f>
        <v>DMC_DECR_VDDR_2</v>
      </c>
      <c r="E229" t="s">
        <v>1067</v>
      </c>
      <c r="F229" t="str">
        <f>Doc!K2063</f>
        <v>gParameters.RedDecRec.DecHk.Group2.Vddr</v>
      </c>
      <c r="G229" t="s">
        <v>1067</v>
      </c>
      <c r="H229">
        <f>Doc!D2063</f>
        <v>1</v>
      </c>
      <c r="I229" t="s">
        <v>1067</v>
      </c>
      <c r="J229">
        <f>Doc!E2063</f>
        <v>2</v>
      </c>
      <c r="K229" t="s">
        <v>1067</v>
      </c>
      <c r="L229" t="str">
        <f>Doc!L2063</f>
        <v>NULL</v>
      </c>
      <c r="M229" t="s">
        <v>1067</v>
      </c>
      <c r="N229" t="str">
        <f>Doc!J2063</f>
        <v>DISPLAY_DEC</v>
      </c>
      <c r="O229" t="s">
        <v>1067</v>
      </c>
      <c r="P229" t="str">
        <f>Doc!G2063</f>
        <v>HK_INVALID</v>
      </c>
      <c r="Q229" t="s">
        <v>1068</v>
      </c>
    </row>
    <row r="230" spans="1:17" ht="12.75">
      <c r="A230" t="s">
        <v>1066</v>
      </c>
      <c r="B230" t="str">
        <f>Doc!H2071</f>
        <v>HK_ALL</v>
      </c>
      <c r="C230" t="s">
        <v>1067</v>
      </c>
      <c r="D230" t="str">
        <f>Doc!B2071</f>
        <v>DMC_DECR_VDDA_2</v>
      </c>
      <c r="E230" t="s">
        <v>1067</v>
      </c>
      <c r="F230" t="str">
        <f>Doc!K2071</f>
        <v>gParameters.RedDecRec.DecHk.Group2.Vdda</v>
      </c>
      <c r="G230" t="s">
        <v>1067</v>
      </c>
      <c r="H230">
        <f>Doc!D2071</f>
        <v>1</v>
      </c>
      <c r="I230" t="s">
        <v>1067</v>
      </c>
      <c r="J230">
        <f>Doc!E2071</f>
        <v>2</v>
      </c>
      <c r="K230" t="s">
        <v>1067</v>
      </c>
      <c r="L230" t="str">
        <f>Doc!L2071</f>
        <v>NULL</v>
      </c>
      <c r="M230" t="s">
        <v>1067</v>
      </c>
      <c r="N230" t="str">
        <f>Doc!J2071</f>
        <v>DISPLAY_DEC</v>
      </c>
      <c r="O230" t="s">
        <v>1067</v>
      </c>
      <c r="P230" t="str">
        <f>Doc!G2071</f>
        <v>HK_INVALID</v>
      </c>
      <c r="Q230" t="s">
        <v>1068</v>
      </c>
    </row>
    <row r="231" spans="1:17" ht="12.75">
      <c r="A231" t="s">
        <v>1066</v>
      </c>
      <c r="B231" t="str">
        <f>Doc!H2079</f>
        <v>HK_ALL</v>
      </c>
      <c r="C231" t="s">
        <v>1067</v>
      </c>
      <c r="D231" t="str">
        <f>Doc!B2079</f>
        <v>DMC_DECR_VWELL_2</v>
      </c>
      <c r="E231" t="s">
        <v>1067</v>
      </c>
      <c r="F231" t="str">
        <f>Doc!K2079</f>
        <v>gParameters.RedDecRec.DecHk.Group2.Vwell</v>
      </c>
      <c r="G231" t="s">
        <v>1067</v>
      </c>
      <c r="H231">
        <f>Doc!D2079</f>
        <v>1</v>
      </c>
      <c r="I231" t="s">
        <v>1067</v>
      </c>
      <c r="J231">
        <f>Doc!E2079</f>
        <v>2</v>
      </c>
      <c r="K231" t="s">
        <v>1067</v>
      </c>
      <c r="L231" t="str">
        <f>Doc!L2079</f>
        <v>NULL</v>
      </c>
      <c r="M231" t="s">
        <v>1067</v>
      </c>
      <c r="N231" t="str">
        <f>Doc!J2079</f>
        <v>DISPLAY_DEC</v>
      </c>
      <c r="O231" t="s">
        <v>1067</v>
      </c>
      <c r="P231" t="str">
        <f>Doc!G2079</f>
        <v>HK_INVALID</v>
      </c>
      <c r="Q231" t="s">
        <v>1068</v>
      </c>
    </row>
    <row r="232" spans="1:17" ht="12.75">
      <c r="A232" t="s">
        <v>1066</v>
      </c>
      <c r="B232" t="str">
        <f>Doc!H2087</f>
        <v>HK_ALL</v>
      </c>
      <c r="C232" t="s">
        <v>1067</v>
      </c>
      <c r="D232" t="str">
        <f>Doc!B2087</f>
        <v>DMC_DECR_IDDA_2</v>
      </c>
      <c r="E232" t="s">
        <v>1067</v>
      </c>
      <c r="F232" t="str">
        <f>Doc!K2087</f>
        <v>gParameters.RedDecRec.DecHk.Group2.VddaCurrent</v>
      </c>
      <c r="G232" t="s">
        <v>1067</v>
      </c>
      <c r="H232">
        <f>Doc!D2087</f>
        <v>1</v>
      </c>
      <c r="I232" t="s">
        <v>1067</v>
      </c>
      <c r="J232">
        <f>Doc!E2087</f>
        <v>2</v>
      </c>
      <c r="K232" t="s">
        <v>1067</v>
      </c>
      <c r="L232" t="str">
        <f>Doc!L2087</f>
        <v>NULL</v>
      </c>
      <c r="M232" t="s">
        <v>1067</v>
      </c>
      <c r="N232" t="str">
        <f>Doc!J2087</f>
        <v>DISPLAY_DEC</v>
      </c>
      <c r="O232" t="s">
        <v>1067</v>
      </c>
      <c r="P232" t="str">
        <f>Doc!G2087</f>
        <v>HK_INVALID</v>
      </c>
      <c r="Q232" t="s">
        <v>1068</v>
      </c>
    </row>
    <row r="233" spans="1:17" ht="12.75">
      <c r="A233" t="s">
        <v>1066</v>
      </c>
      <c r="B233" t="str">
        <f>Doc!H2095</f>
        <v>HK_ALL</v>
      </c>
      <c r="C233" t="s">
        <v>1067</v>
      </c>
      <c r="D233" t="str">
        <f>Doc!B2095</f>
        <v>DMC_DECR_IDDD_2</v>
      </c>
      <c r="E233" t="s">
        <v>1067</v>
      </c>
      <c r="F233" t="str">
        <f>Doc!K2095</f>
        <v>gParameters.RedDecRec.DecHk.Group2.VdddCurrent</v>
      </c>
      <c r="G233" t="s">
        <v>1067</v>
      </c>
      <c r="H233">
        <f>Doc!D2095</f>
        <v>1</v>
      </c>
      <c r="I233" t="s">
        <v>1067</v>
      </c>
      <c r="J233">
        <f>Doc!E2095</f>
        <v>2</v>
      </c>
      <c r="K233" t="s">
        <v>1067</v>
      </c>
      <c r="L233" t="str">
        <f>Doc!L2095</f>
        <v>NULL</v>
      </c>
      <c r="M233" t="s">
        <v>1067</v>
      </c>
      <c r="N233" t="str">
        <f>Doc!J2095</f>
        <v>DISPLAY_DEC</v>
      </c>
      <c r="O233" t="s">
        <v>1067</v>
      </c>
      <c r="P233" t="str">
        <f>Doc!G2095</f>
        <v>HK_INVALID</v>
      </c>
      <c r="Q233" t="s">
        <v>1068</v>
      </c>
    </row>
    <row r="234" spans="1:17" ht="12.75">
      <c r="A234" t="s">
        <v>1066</v>
      </c>
      <c r="B234" t="str">
        <f>Doc!H2103</f>
        <v>HK_ALL</v>
      </c>
      <c r="C234" t="s">
        <v>1067</v>
      </c>
      <c r="D234" t="str">
        <f>Doc!B2103</f>
        <v>DMC_DECR_ISS_2</v>
      </c>
      <c r="E234" t="s">
        <v>1067</v>
      </c>
      <c r="F234" t="str">
        <f>Doc!K2103</f>
        <v>gParameters.RedDecRec.DecHk.Group2.VssCurrent</v>
      </c>
      <c r="G234" t="s">
        <v>1067</v>
      </c>
      <c r="H234">
        <f>Doc!D2103</f>
        <v>1</v>
      </c>
      <c r="I234" t="s">
        <v>1067</v>
      </c>
      <c r="J234">
        <f>Doc!E2103</f>
        <v>2</v>
      </c>
      <c r="K234" t="s">
        <v>1067</v>
      </c>
      <c r="L234" t="str">
        <f>Doc!L2103</f>
        <v>NULL</v>
      </c>
      <c r="M234" t="s">
        <v>1067</v>
      </c>
      <c r="N234" t="str">
        <f>Doc!J2103</f>
        <v>DISPLAY_DEC</v>
      </c>
      <c r="O234" t="s">
        <v>1067</v>
      </c>
      <c r="P234" t="str">
        <f>Doc!G2103</f>
        <v>HK_INVALID</v>
      </c>
      <c r="Q234" t="s">
        <v>1068</v>
      </c>
    </row>
    <row r="235" spans="1:17" ht="12.75">
      <c r="A235" t="s">
        <v>1066</v>
      </c>
      <c r="B235" t="str">
        <f>Doc!H2111</f>
        <v>HK_ALL</v>
      </c>
      <c r="C235" t="s">
        <v>1067</v>
      </c>
      <c r="D235" t="str">
        <f>Doc!B2111</f>
        <v>DMC_DECR_IGND_2</v>
      </c>
      <c r="E235" t="s">
        <v>1067</v>
      </c>
      <c r="F235" t="str">
        <f>Doc!K2111</f>
        <v>gParameters.RedDecRec.DecHk.Group2.GndCurrent</v>
      </c>
      <c r="G235" t="s">
        <v>1067</v>
      </c>
      <c r="H235">
        <f>Doc!D2111</f>
        <v>1</v>
      </c>
      <c r="I235" t="s">
        <v>1067</v>
      </c>
      <c r="J235">
        <f>Doc!E2111</f>
        <v>2</v>
      </c>
      <c r="K235" t="s">
        <v>1067</v>
      </c>
      <c r="L235" t="str">
        <f>Doc!L2111</f>
        <v>NULL</v>
      </c>
      <c r="M235" t="s">
        <v>1067</v>
      </c>
      <c r="N235" t="str">
        <f>Doc!J2111</f>
        <v>DISPLAY_DEC</v>
      </c>
      <c r="O235" t="s">
        <v>1067</v>
      </c>
      <c r="P235" t="str">
        <f>Doc!G2111</f>
        <v>HK_INVALID</v>
      </c>
      <c r="Q235" t="s">
        <v>1068</v>
      </c>
    </row>
    <row r="236" spans="1:17" ht="12.75">
      <c r="A236" t="s">
        <v>1066</v>
      </c>
      <c r="B236" t="str">
        <f>Doc!H2119</f>
        <v>HK_ALL</v>
      </c>
      <c r="C236" t="s">
        <v>1067</v>
      </c>
      <c r="D236" t="str">
        <f>Doc!B2119</f>
        <v>DMC_DECR_FLASH_C</v>
      </c>
      <c r="E236" t="s">
        <v>1067</v>
      </c>
      <c r="F236" t="str">
        <f>Doc!K2119</f>
        <v>gParameters.RedDecRec.DecHk.Group2.HeaterCurrent</v>
      </c>
      <c r="G236" t="s">
        <v>1067</v>
      </c>
      <c r="H236">
        <f>Doc!D2119</f>
        <v>1</v>
      </c>
      <c r="I236" t="s">
        <v>1067</v>
      </c>
      <c r="J236">
        <f>Doc!E2119</f>
        <v>2</v>
      </c>
      <c r="K236" t="s">
        <v>1067</v>
      </c>
      <c r="L236" t="str">
        <f>Doc!L2119</f>
        <v>NULL</v>
      </c>
      <c r="M236" t="s">
        <v>1067</v>
      </c>
      <c r="N236" t="str">
        <f>Doc!J2119</f>
        <v>DISPLAY_DEC</v>
      </c>
      <c r="O236" t="s">
        <v>1067</v>
      </c>
      <c r="P236" t="str">
        <f>Doc!G2119</f>
        <v>HK_INVALID</v>
      </c>
      <c r="Q236" t="s">
        <v>1068</v>
      </c>
    </row>
    <row r="237" spans="1:17" ht="12.75">
      <c r="A237" t="s">
        <v>1066</v>
      </c>
      <c r="B237" t="str">
        <f>Doc!H2127</f>
        <v>HK_ALL</v>
      </c>
      <c r="C237" t="s">
        <v>1067</v>
      </c>
      <c r="D237" t="str">
        <f>Doc!B2127</f>
        <v>DMC_DECR_FLASH_V</v>
      </c>
      <c r="E237" t="s">
        <v>1067</v>
      </c>
      <c r="F237" t="str">
        <f>Doc!K2127</f>
        <v>gParameters.RedDecRec.DecHk.Group2.HeaterVoltage</v>
      </c>
      <c r="G237" t="s">
        <v>1067</v>
      </c>
      <c r="H237">
        <f>Doc!D2127</f>
        <v>1</v>
      </c>
      <c r="I237" t="s">
        <v>1067</v>
      </c>
      <c r="J237">
        <f>Doc!E2127</f>
        <v>2</v>
      </c>
      <c r="K237" t="s">
        <v>1067</v>
      </c>
      <c r="L237" t="str">
        <f>Doc!L2127</f>
        <v>NULL</v>
      </c>
      <c r="M237" t="s">
        <v>1067</v>
      </c>
      <c r="N237" t="str">
        <f>Doc!J2127</f>
        <v>DISPLAY_DEC</v>
      </c>
      <c r="O237" t="s">
        <v>1067</v>
      </c>
      <c r="P237" t="str">
        <f>Doc!G2127</f>
        <v>HK_INVALID</v>
      </c>
      <c r="Q237" t="s">
        <v>1068</v>
      </c>
    </row>
    <row r="238" spans="1:17" ht="12.75">
      <c r="A238" t="s">
        <v>1066</v>
      </c>
      <c r="B238" t="str">
        <f>Doc!H2135</f>
        <v>HK_ALL</v>
      </c>
      <c r="C238" t="s">
        <v>1067</v>
      </c>
      <c r="D238" t="str">
        <f>Doc!B2135</f>
        <v>DMC_DECR_REF_0V2</v>
      </c>
      <c r="E238" t="s">
        <v>1067</v>
      </c>
      <c r="F238" t="str">
        <f>Doc!K2135</f>
        <v>gParameters.RedDecRec.DecHk.Group2.ZeroVolt</v>
      </c>
      <c r="G238" t="s">
        <v>1067</v>
      </c>
      <c r="H238">
        <f>Doc!D2135</f>
        <v>1</v>
      </c>
      <c r="I238" t="s">
        <v>1067</v>
      </c>
      <c r="J238">
        <f>Doc!E2135</f>
        <v>2</v>
      </c>
      <c r="K238" t="s">
        <v>1067</v>
      </c>
      <c r="L238" t="str">
        <f>Doc!L2135</f>
        <v>NULL</v>
      </c>
      <c r="M238" t="s">
        <v>1067</v>
      </c>
      <c r="N238" t="str">
        <f>Doc!J2135</f>
        <v>DISPLAY_DEC</v>
      </c>
      <c r="O238" t="s">
        <v>1067</v>
      </c>
      <c r="P238" t="str">
        <f>Doc!G2135</f>
        <v>HK_INVALID</v>
      </c>
      <c r="Q238" t="s">
        <v>1068</v>
      </c>
    </row>
    <row r="239" spans="1:17" ht="12.75">
      <c r="A239" t="s">
        <v>1066</v>
      </c>
      <c r="B239" t="str">
        <f>Doc!H2143</f>
        <v>HK_ALL</v>
      </c>
      <c r="C239" t="s">
        <v>1067</v>
      </c>
      <c r="D239" t="str">
        <f>Doc!B2143</f>
        <v>DMC_DECR_DCDC_T2</v>
      </c>
      <c r="E239" t="s">
        <v>1067</v>
      </c>
      <c r="F239" t="str">
        <f>Doc!K2143</f>
        <v>gParameters.RedDecRec.DecHk.Group2.Thermistor</v>
      </c>
      <c r="G239" t="s">
        <v>1067</v>
      </c>
      <c r="H239">
        <f>Doc!D2143</f>
        <v>1</v>
      </c>
      <c r="I239" t="s">
        <v>1067</v>
      </c>
      <c r="J239">
        <f>Doc!E2143</f>
        <v>2</v>
      </c>
      <c r="K239" t="s">
        <v>1067</v>
      </c>
      <c r="L239" t="str">
        <f>Doc!L2143</f>
        <v>NULL</v>
      </c>
      <c r="M239" t="s">
        <v>1067</v>
      </c>
      <c r="N239" t="str">
        <f>Doc!J2143</f>
        <v>DISPLAY_DEC</v>
      </c>
      <c r="O239" t="s">
        <v>1067</v>
      </c>
      <c r="P239" t="str">
        <f>Doc!G2143</f>
        <v>HK_INVALID</v>
      </c>
      <c r="Q239" t="s">
        <v>1068</v>
      </c>
    </row>
    <row r="240" spans="1:17" ht="12.75">
      <c r="A240" t="s">
        <v>1066</v>
      </c>
      <c r="B240" t="str">
        <f>Doc!H2151</f>
        <v>HK_ALL</v>
      </c>
      <c r="C240" t="s">
        <v>1067</v>
      </c>
      <c r="D240" t="str">
        <f>Doc!B2151</f>
        <v>DMC_DECR_SPARE5B</v>
      </c>
      <c r="E240" t="s">
        <v>1067</v>
      </c>
      <c r="F240" t="str">
        <f>Doc!K2151</f>
        <v>gDummyVariable</v>
      </c>
      <c r="G240" t="s">
        <v>1067</v>
      </c>
      <c r="H240">
        <f>Doc!D2151</f>
        <v>1</v>
      </c>
      <c r="I240" t="s">
        <v>1067</v>
      </c>
      <c r="J240">
        <f>Doc!E2151</f>
        <v>2</v>
      </c>
      <c r="K240" t="s">
        <v>1067</v>
      </c>
      <c r="L240" t="str">
        <f>Doc!L2151</f>
        <v>NULL</v>
      </c>
      <c r="M240" t="s">
        <v>1067</v>
      </c>
      <c r="N240" t="str">
        <f>Doc!J2151</f>
        <v>DISPLAY_DEC</v>
      </c>
      <c r="O240" t="s">
        <v>1067</v>
      </c>
      <c r="P240" t="str">
        <f>Doc!G2151</f>
        <v>HK_INVALID</v>
      </c>
      <c r="Q240" t="s">
        <v>1068</v>
      </c>
    </row>
    <row r="241" spans="1:17" ht="12.75">
      <c r="A241" t="s">
        <v>1066</v>
      </c>
      <c r="B241" t="str">
        <f>Doc!H2159</f>
        <v>HK_ALL</v>
      </c>
      <c r="C241" t="s">
        <v>1067</v>
      </c>
      <c r="D241" t="str">
        <f>Doc!B2159</f>
        <v>DMC_DECR_DCDC_P15</v>
      </c>
      <c r="E241" t="s">
        <v>1067</v>
      </c>
      <c r="F241" t="str">
        <f>Doc!K2159</f>
        <v>gParameters.RedDecRec.DecHk.Group2.Measure12</v>
      </c>
      <c r="G241" t="s">
        <v>1067</v>
      </c>
      <c r="H241">
        <f>Doc!D2159</f>
        <v>1</v>
      </c>
      <c r="I241" t="s">
        <v>1067</v>
      </c>
      <c r="J241">
        <f>Doc!E2159</f>
        <v>2</v>
      </c>
      <c r="K241" t="s">
        <v>1067</v>
      </c>
      <c r="L241" t="str">
        <f>Doc!L2159</f>
        <v>NULL</v>
      </c>
      <c r="M241" t="s">
        <v>1067</v>
      </c>
      <c r="N241" t="str">
        <f>Doc!J2159</f>
        <v>DISPLAY_DEC</v>
      </c>
      <c r="O241" t="s">
        <v>1067</v>
      </c>
      <c r="P241" t="str">
        <f>Doc!G2159</f>
        <v>HK_INVALID</v>
      </c>
      <c r="Q241" t="s">
        <v>1068</v>
      </c>
    </row>
    <row r="242" spans="1:17" ht="12.75">
      <c r="A242" t="s">
        <v>1066</v>
      </c>
      <c r="B242" t="str">
        <f>Doc!H2167</f>
        <v>HK_ALL</v>
      </c>
      <c r="C242" t="s">
        <v>1067</v>
      </c>
      <c r="D242" t="str">
        <f>Doc!B2167</f>
        <v>DMC_DECR_DCDC_N15</v>
      </c>
      <c r="E242" t="s">
        <v>1067</v>
      </c>
      <c r="F242" t="str">
        <f>Doc!K2167</f>
        <v>gParameters.RedDecRec.DecHk.Group2.Measure13</v>
      </c>
      <c r="G242" t="s">
        <v>1067</v>
      </c>
      <c r="H242">
        <f>Doc!D2167</f>
        <v>1</v>
      </c>
      <c r="I242" t="s">
        <v>1067</v>
      </c>
      <c r="J242">
        <f>Doc!E2167</f>
        <v>2</v>
      </c>
      <c r="K242" t="s">
        <v>1067</v>
      </c>
      <c r="L242" t="str">
        <f>Doc!L2167</f>
        <v>NULL</v>
      </c>
      <c r="M242" t="s">
        <v>1067</v>
      </c>
      <c r="N242" t="str">
        <f>Doc!J2167</f>
        <v>DISPLAY_DEC</v>
      </c>
      <c r="O242" t="s">
        <v>1067</v>
      </c>
      <c r="P242" t="str">
        <f>Doc!G2167</f>
        <v>HK_INVALID</v>
      </c>
      <c r="Q242" t="s">
        <v>1068</v>
      </c>
    </row>
    <row r="243" spans="1:17" ht="12.75">
      <c r="A243" t="s">
        <v>1066</v>
      </c>
      <c r="B243" t="str">
        <f>Doc!H2175</f>
        <v>HK_ALL</v>
      </c>
      <c r="C243" t="s">
        <v>1067</v>
      </c>
      <c r="D243" t="str">
        <f>Doc!B2175</f>
        <v>DMC_DECR_TS_ST_2</v>
      </c>
      <c r="E243" t="s">
        <v>1067</v>
      </c>
      <c r="F243" t="str">
        <f>Doc!K2175</f>
        <v>gParameters.RedDecRec.DecHk.Group2.HkHighOrLowGain</v>
      </c>
      <c r="G243" t="s">
        <v>1067</v>
      </c>
      <c r="H243">
        <f>Doc!D2175</f>
        <v>1</v>
      </c>
      <c r="I243" t="s">
        <v>1067</v>
      </c>
      <c r="J243">
        <f>Doc!E2175</f>
        <v>2</v>
      </c>
      <c r="K243" t="s">
        <v>1067</v>
      </c>
      <c r="L243" t="str">
        <f>Doc!L2175</f>
        <v>NULL</v>
      </c>
      <c r="M243" t="s">
        <v>1067</v>
      </c>
      <c r="N243" t="str">
        <f>Doc!J2175</f>
        <v>DISPLAY_DEC</v>
      </c>
      <c r="O243" t="s">
        <v>1067</v>
      </c>
      <c r="P243" t="str">
        <f>Doc!G2175</f>
        <v>HK_INVALID</v>
      </c>
      <c r="Q243" t="s">
        <v>1068</v>
      </c>
    </row>
    <row r="244" spans="1:17" ht="12.75">
      <c r="A244" t="s">
        <v>1066</v>
      </c>
      <c r="B244" t="str">
        <f>Doc!H2190</f>
        <v>HK_ALL</v>
      </c>
      <c r="C244" t="s">
        <v>1067</v>
      </c>
      <c r="D244" t="str">
        <f>Doc!B2190</f>
        <v>DMC_DECR_CL_RO_2</v>
      </c>
      <c r="E244" t="s">
        <v>1067</v>
      </c>
      <c r="F244" t="str">
        <f>Doc!K2190</f>
        <v>gParameters.RedDecRec.DecHk.ClocksPerReadoutSecond</v>
      </c>
      <c r="G244" t="s">
        <v>1067</v>
      </c>
      <c r="H244">
        <f>Doc!D2190</f>
        <v>1</v>
      </c>
      <c r="I244" t="s">
        <v>1067</v>
      </c>
      <c r="J244">
        <f>Doc!E2190</f>
        <v>2</v>
      </c>
      <c r="K244" t="s">
        <v>1067</v>
      </c>
      <c r="L244" t="str">
        <f>Doc!L2190</f>
        <v>NULL</v>
      </c>
      <c r="M244" t="s">
        <v>1067</v>
      </c>
      <c r="N244" t="str">
        <f>Doc!J2190</f>
        <v>DISPLAY_DEC</v>
      </c>
      <c r="O244" t="s">
        <v>1067</v>
      </c>
      <c r="P244" t="str">
        <f>Doc!G2190</f>
        <v>HK_INVALID</v>
      </c>
      <c r="Q244" t="s">
        <v>1068</v>
      </c>
    </row>
    <row r="245" spans="1:17" ht="12.75">
      <c r="A245" t="s">
        <v>1066</v>
      </c>
      <c r="B245" t="str">
        <f>Doc!H2198</f>
        <v>HK_ALL</v>
      </c>
      <c r="C245" t="s">
        <v>1067</v>
      </c>
      <c r="D245" t="str">
        <f>Doc!B2198</f>
        <v>DMC_DECR_RO_RA_2</v>
      </c>
      <c r="E245" t="s">
        <v>1067</v>
      </c>
      <c r="F245" t="str">
        <f>Doc!K2198</f>
        <v>gParameters.RedDecRec.DecHk.ReadoutsPerRampSecond</v>
      </c>
      <c r="G245" t="s">
        <v>1067</v>
      </c>
      <c r="H245">
        <f>Doc!D2198</f>
        <v>1</v>
      </c>
      <c r="I245" t="s">
        <v>1067</v>
      </c>
      <c r="J245">
        <f>Doc!E2198</f>
        <v>2</v>
      </c>
      <c r="K245" t="s">
        <v>1067</v>
      </c>
      <c r="L245" t="str">
        <f>Doc!L2198</f>
        <v>NULL</v>
      </c>
      <c r="M245" t="s">
        <v>1067</v>
      </c>
      <c r="N245" t="str">
        <f>Doc!J2198</f>
        <v>DISPLAY_DEC</v>
      </c>
      <c r="O245" t="s">
        <v>1067</v>
      </c>
      <c r="P245" t="str">
        <f>Doc!G2198</f>
        <v>HK_INVALID</v>
      </c>
      <c r="Q245" t="s">
        <v>1068</v>
      </c>
    </row>
    <row r="246" spans="1:17" ht="12.75">
      <c r="A246" t="s">
        <v>1066</v>
      </c>
      <c r="B246" t="str">
        <f>Doc!H2206</f>
        <v>HK_ALL</v>
      </c>
      <c r="C246" t="s">
        <v>1067</v>
      </c>
      <c r="D246" t="str">
        <f>Doc!B2206</f>
        <v>DMC_DECR_CR_ST_2</v>
      </c>
      <c r="E246" t="s">
        <v>1067</v>
      </c>
      <c r="F246" t="str">
        <f>Doc!K2206</f>
        <v>gParameters.RedDecRec.DecHk.CreStatusRegSecond</v>
      </c>
      <c r="G246" t="s">
        <v>1067</v>
      </c>
      <c r="H246">
        <f>Doc!D2206</f>
        <v>1</v>
      </c>
      <c r="I246" t="s">
        <v>1067</v>
      </c>
      <c r="J246">
        <f>Doc!E2206</f>
        <v>2</v>
      </c>
      <c r="K246" t="s">
        <v>1067</v>
      </c>
      <c r="L246" t="str">
        <f>Doc!L2206</f>
        <v>NULL</v>
      </c>
      <c r="M246" t="s">
        <v>1067</v>
      </c>
      <c r="N246" t="str">
        <f>Doc!J2206</f>
        <v>DISPLAY_HEX</v>
      </c>
      <c r="O246" t="s">
        <v>1067</v>
      </c>
      <c r="P246" t="str">
        <f>Doc!G2206</f>
        <v>HK_INVALID</v>
      </c>
      <c r="Q246" t="s">
        <v>1068</v>
      </c>
    </row>
    <row r="247" spans="1:17" ht="12.75">
      <c r="A247" t="s">
        <v>1066</v>
      </c>
      <c r="B247" t="str">
        <f>Doc!H2241</f>
        <v>HK_ALL</v>
      </c>
      <c r="C247" t="s">
        <v>1067</v>
      </c>
      <c r="D247" t="str">
        <f>Doc!B2241</f>
        <v>DMC_DECR_BR_CM_2</v>
      </c>
      <c r="E247" t="s">
        <v>1067</v>
      </c>
      <c r="F247" t="str">
        <f>Doc!K2241</f>
        <v>gParameters.RedDecRec.DecHk.BiasRCommandSecond</v>
      </c>
      <c r="G247" t="s">
        <v>1067</v>
      </c>
      <c r="H247">
        <f>Doc!D2241</f>
        <v>1</v>
      </c>
      <c r="I247" t="s">
        <v>1067</v>
      </c>
      <c r="J247">
        <f>Doc!E2241</f>
        <v>2</v>
      </c>
      <c r="K247" t="s">
        <v>1067</v>
      </c>
      <c r="L247" t="str">
        <f>Doc!L2241</f>
        <v>NULL</v>
      </c>
      <c r="M247" t="s">
        <v>1067</v>
      </c>
      <c r="N247" t="str">
        <f>Doc!J2241</f>
        <v>DISPLAY_DEC</v>
      </c>
      <c r="O247" t="s">
        <v>1067</v>
      </c>
      <c r="P247" t="str">
        <f>Doc!G2241</f>
        <v>HK_INVALID</v>
      </c>
      <c r="Q247" t="s">
        <v>1068</v>
      </c>
    </row>
    <row r="248" spans="1:17" ht="12.75">
      <c r="A248" t="s">
        <v>1066</v>
      </c>
      <c r="B248" t="str">
        <f>Doc!H2249</f>
        <v>HK_ALL</v>
      </c>
      <c r="C248" t="s">
        <v>1067</v>
      </c>
      <c r="D248" t="str">
        <f>Doc!B2249</f>
        <v>DMC_DECR_ZB_CM_2</v>
      </c>
      <c r="E248" t="s">
        <v>1067</v>
      </c>
      <c r="F248" t="str">
        <f>Doc!K2249</f>
        <v>gParameters.RedDecRec.DecHk.BiasDCommandSecond</v>
      </c>
      <c r="G248" t="s">
        <v>1067</v>
      </c>
      <c r="H248">
        <f>Doc!D2249</f>
        <v>1</v>
      </c>
      <c r="I248" t="s">
        <v>1067</v>
      </c>
      <c r="J248">
        <f>Doc!E2249</f>
        <v>2</v>
      </c>
      <c r="K248" t="s">
        <v>1067</v>
      </c>
      <c r="L248" t="str">
        <f>Doc!L2249</f>
        <v>NULL</v>
      </c>
      <c r="M248" t="s">
        <v>1067</v>
      </c>
      <c r="N248" t="str">
        <f>Doc!J2249</f>
        <v>DISPLAY_DEC</v>
      </c>
      <c r="O248" t="s">
        <v>1067</v>
      </c>
      <c r="P248" t="str">
        <f>Doc!G2249</f>
        <v>HK_INVALID</v>
      </c>
      <c r="Q248" t="s">
        <v>1068</v>
      </c>
    </row>
    <row r="249" spans="1:17" ht="12.75">
      <c r="A249" t="s">
        <v>1066</v>
      </c>
      <c r="B249" t="str">
        <f>Doc!H2257</f>
        <v>HK_ALL</v>
      </c>
      <c r="C249" t="s">
        <v>1067</v>
      </c>
      <c r="D249" t="str">
        <f>Doc!B2257</f>
        <v>DMC_DECR_SR_RB_2</v>
      </c>
      <c r="E249" t="s">
        <v>1067</v>
      </c>
      <c r="F249" t="str">
        <f>Doc!K2257</f>
        <v>gParameters.RedDecRec.DecHk.SimulRegSecond</v>
      </c>
      <c r="G249" t="s">
        <v>1067</v>
      </c>
      <c r="H249">
        <f>Doc!D2257</f>
        <v>1</v>
      </c>
      <c r="I249" t="s">
        <v>1067</v>
      </c>
      <c r="J249">
        <f>Doc!E2257</f>
        <v>2</v>
      </c>
      <c r="K249" t="s">
        <v>1067</v>
      </c>
      <c r="L249" t="str">
        <f>Doc!L2257</f>
        <v>NULL</v>
      </c>
      <c r="M249" t="s">
        <v>1067</v>
      </c>
      <c r="N249" t="str">
        <f>Doc!J2257</f>
        <v>DISPLAY_DEC</v>
      </c>
      <c r="O249" t="s">
        <v>1067</v>
      </c>
      <c r="P249" t="str">
        <f>Doc!G2257</f>
        <v>HK_INVALID</v>
      </c>
      <c r="Q249" t="s">
        <v>1068</v>
      </c>
    </row>
    <row r="250" spans="1:17" ht="12.75">
      <c r="A250" t="s">
        <v>1066</v>
      </c>
      <c r="B250" t="str">
        <f>Doc!H2265</f>
        <v>HK_ALL</v>
      </c>
      <c r="C250" t="s">
        <v>1067</v>
      </c>
      <c r="D250" t="str">
        <f>Doc!B2265</f>
        <v>DMC_DECR_TS_1_2</v>
      </c>
      <c r="E250" t="s">
        <v>1067</v>
      </c>
      <c r="F250" t="str">
        <f>Doc!K2265</f>
        <v>gParameters.RedDecRec.DecHk.Group2.Sensor1ResistorValue</v>
      </c>
      <c r="G250" t="s">
        <v>1067</v>
      </c>
      <c r="H250">
        <f>Doc!D2265</f>
        <v>1</v>
      </c>
      <c r="I250" t="s">
        <v>1067</v>
      </c>
      <c r="J250">
        <f>Doc!E2265</f>
        <v>2</v>
      </c>
      <c r="K250" t="s">
        <v>1067</v>
      </c>
      <c r="L250" t="str">
        <f>Doc!L2265</f>
        <v>NULL</v>
      </c>
      <c r="M250" t="s">
        <v>1067</v>
      </c>
      <c r="N250" t="str">
        <f>Doc!J2265</f>
        <v>DISPLAY_DEC</v>
      </c>
      <c r="O250" t="s">
        <v>1067</v>
      </c>
      <c r="P250" t="str">
        <f>Doc!G2265</f>
        <v>HK_INVALID</v>
      </c>
      <c r="Q250" t="s">
        <v>1068</v>
      </c>
    </row>
    <row r="251" spans="1:17" ht="12.75">
      <c r="A251" t="s">
        <v>1066</v>
      </c>
      <c r="B251" t="str">
        <f>Doc!H2273</f>
        <v>HK_ALL</v>
      </c>
      <c r="C251" t="s">
        <v>1067</v>
      </c>
      <c r="D251" t="str">
        <f>Doc!B2273</f>
        <v>DMC_DECR_TS_2_2</v>
      </c>
      <c r="E251" t="s">
        <v>1067</v>
      </c>
      <c r="F251" t="str">
        <f>Doc!K2273</f>
        <v>gParameters.RedDecRec.DecHk.Group2.Sensor2ResistorValue</v>
      </c>
      <c r="G251" t="s">
        <v>1067</v>
      </c>
      <c r="H251">
        <f>Doc!D2273</f>
        <v>1</v>
      </c>
      <c r="I251" t="s">
        <v>1067</v>
      </c>
      <c r="J251">
        <f>Doc!E2273</f>
        <v>2</v>
      </c>
      <c r="K251" t="s">
        <v>1067</v>
      </c>
      <c r="L251" t="str">
        <f>Doc!L2273</f>
        <v>NULL</v>
      </c>
      <c r="M251" t="s">
        <v>1067</v>
      </c>
      <c r="N251" t="str">
        <f>Doc!J2273</f>
        <v>DISPLAY_DEC</v>
      </c>
      <c r="O251" t="s">
        <v>1067</v>
      </c>
      <c r="P251" t="str">
        <f>Doc!G2273</f>
        <v>HK_INVALID</v>
      </c>
      <c r="Q251" t="s">
        <v>1068</v>
      </c>
    </row>
    <row r="252" spans="1:17" ht="12.75">
      <c r="A252" t="s">
        <v>1066</v>
      </c>
      <c r="B252" t="str">
        <f>Doc!H2281</f>
        <v>HK_ALL</v>
      </c>
      <c r="C252" t="s">
        <v>1067</v>
      </c>
      <c r="D252" t="str">
        <f>Doc!B2281</f>
        <v>DMC_DECR_RO_CO_2</v>
      </c>
      <c r="E252" t="s">
        <v>1067</v>
      </c>
      <c r="F252" t="str">
        <f>Doc!K2281</f>
        <v>gParameters.RedDecRec.DecHk.ReadoutCounterSecond</v>
      </c>
      <c r="G252" t="s">
        <v>1067</v>
      </c>
      <c r="H252">
        <f>Doc!D2281</f>
        <v>1</v>
      </c>
      <c r="I252" t="s">
        <v>1067</v>
      </c>
      <c r="J252">
        <f>Doc!E2281</f>
        <v>2</v>
      </c>
      <c r="K252" t="s">
        <v>1067</v>
      </c>
      <c r="L252" t="str">
        <f>Doc!L2281</f>
        <v>NULL</v>
      </c>
      <c r="M252" t="s">
        <v>1067</v>
      </c>
      <c r="N252" t="str">
        <f>Doc!J2281</f>
        <v>DISPLAY_DEC</v>
      </c>
      <c r="O252" t="s">
        <v>1067</v>
      </c>
      <c r="P252" t="str">
        <f>Doc!G2281</f>
        <v>HK_INVALID</v>
      </c>
      <c r="Q252" t="s">
        <v>1068</v>
      </c>
    </row>
    <row r="253" spans="1:17" ht="12.75">
      <c r="A253" t="s">
        <v>1066</v>
      </c>
      <c r="B253" t="str">
        <f>Doc!H2289</f>
        <v>HK_ALL</v>
      </c>
      <c r="C253" t="s">
        <v>1067</v>
      </c>
      <c r="D253" t="str">
        <f>Doc!B2289</f>
        <v>DMC_DECR_RA_CO_2</v>
      </c>
      <c r="E253" t="s">
        <v>1067</v>
      </c>
      <c r="F253" t="str">
        <f>Doc!K2289</f>
        <v>gParameters.RedDecRec.DecHk.RampCounterSecond</v>
      </c>
      <c r="G253" t="s">
        <v>1067</v>
      </c>
      <c r="H253">
        <f>Doc!D2289</f>
        <v>1</v>
      </c>
      <c r="I253" t="s">
        <v>1067</v>
      </c>
      <c r="J253">
        <f>Doc!E2289</f>
        <v>4</v>
      </c>
      <c r="K253" t="s">
        <v>1067</v>
      </c>
      <c r="L253" t="str">
        <f>Doc!L2289</f>
        <v>NULL</v>
      </c>
      <c r="M253" t="s">
        <v>1067</v>
      </c>
      <c r="N253" t="str">
        <f>Doc!J2289</f>
        <v>DISPLAY_DEC</v>
      </c>
      <c r="O253" t="s">
        <v>1067</v>
      </c>
      <c r="P253" t="str">
        <f>Doc!G2289</f>
        <v>HK_INVALID</v>
      </c>
      <c r="Q253" t="s">
        <v>1068</v>
      </c>
    </row>
    <row r="254" spans="1:17" ht="12.75">
      <c r="A254" t="s">
        <v>1066</v>
      </c>
      <c r="B254" t="str">
        <f>Doc!H2297</f>
        <v>HK_ALL</v>
      </c>
      <c r="C254" t="s">
        <v>1067</v>
      </c>
      <c r="D254" t="str">
        <f>Doc!B2297</f>
        <v>DMC_SPARE4</v>
      </c>
      <c r="E254" t="s">
        <v>1067</v>
      </c>
      <c r="F254" t="str">
        <f>Doc!K2297</f>
        <v>gDummyVariable</v>
      </c>
      <c r="G254" t="s">
        <v>1067</v>
      </c>
      <c r="H254">
        <f>Doc!D2297</f>
        <v>1</v>
      </c>
      <c r="I254" t="s">
        <v>1067</v>
      </c>
      <c r="J254">
        <f>Doc!E2297</f>
        <v>2</v>
      </c>
      <c r="K254" t="s">
        <v>1067</v>
      </c>
      <c r="L254" t="str">
        <f>Doc!L2297</f>
        <v>NULL</v>
      </c>
      <c r="M254" t="s">
        <v>1067</v>
      </c>
      <c r="N254" t="str">
        <f>Doc!J2297</f>
        <v>DISPLAY_DEC</v>
      </c>
      <c r="O254" t="s">
        <v>1067</v>
      </c>
      <c r="P254" t="str">
        <f>Doc!G2297</f>
        <v>HK_VALID</v>
      </c>
      <c r="Q254" t="s">
        <v>1068</v>
      </c>
    </row>
    <row r="255" spans="1:17" ht="12.75">
      <c r="A255" t="s">
        <v>1066</v>
      </c>
      <c r="B255" t="str">
        <f>Doc!H2305</f>
        <v>HK_ALL</v>
      </c>
      <c r="C255" t="s">
        <v>1067</v>
      </c>
      <c r="D255" t="str">
        <f>Doc!B2305</f>
        <v>DMC_SPARE5</v>
      </c>
      <c r="E255" t="s">
        <v>1067</v>
      </c>
      <c r="F255" t="str">
        <f>Doc!K2305</f>
        <v>gDummyVariable</v>
      </c>
      <c r="G255" t="s">
        <v>1067</v>
      </c>
      <c r="H255">
        <f>Doc!D2305</f>
        <v>1</v>
      </c>
      <c r="I255" t="s">
        <v>1067</v>
      </c>
      <c r="J255">
        <f>Doc!E2305</f>
        <v>2</v>
      </c>
      <c r="K255" t="s">
        <v>1067</v>
      </c>
      <c r="L255" t="str">
        <f>Doc!L2305</f>
        <v>NULL</v>
      </c>
      <c r="M255" t="s">
        <v>1067</v>
      </c>
      <c r="N255" t="str">
        <f>Doc!J2305</f>
        <v>DISPLAY_DEC</v>
      </c>
      <c r="O255" t="s">
        <v>1067</v>
      </c>
      <c r="P255" t="str">
        <f>Doc!G2305</f>
        <v>HK_VALID</v>
      </c>
      <c r="Q255" t="s">
        <v>1068</v>
      </c>
    </row>
    <row r="256" spans="1:17" ht="12.75">
      <c r="A256" t="s">
        <v>1066</v>
      </c>
      <c r="B256" t="str">
        <f>Doc!H2313</f>
        <v>HK_ALL</v>
      </c>
      <c r="C256" t="s">
        <v>1067</v>
      </c>
      <c r="D256" t="str">
        <f>Doc!B2313</f>
        <v>DMC_SPARE6</v>
      </c>
      <c r="E256" t="s">
        <v>1067</v>
      </c>
      <c r="F256" t="str">
        <f>Doc!K2313</f>
        <v>gDummyVariable</v>
      </c>
      <c r="G256" t="s">
        <v>1067</v>
      </c>
      <c r="H256">
        <f>Doc!D2313</f>
        <v>1</v>
      </c>
      <c r="I256" t="s">
        <v>1067</v>
      </c>
      <c r="J256">
        <f>Doc!E2313</f>
        <v>2</v>
      </c>
      <c r="K256" t="s">
        <v>1067</v>
      </c>
      <c r="L256" t="str">
        <f>Doc!L2313</f>
        <v>NULL</v>
      </c>
      <c r="M256" t="s">
        <v>1067</v>
      </c>
      <c r="N256" t="str">
        <f>Doc!J2313</f>
        <v>DISPLAY_DEC</v>
      </c>
      <c r="O256" t="s">
        <v>1067</v>
      </c>
      <c r="P256" t="str">
        <f>Doc!G2313</f>
        <v>HK_VALID</v>
      </c>
      <c r="Q256" t="s">
        <v>1068</v>
      </c>
    </row>
    <row r="257" spans="1:17" ht="12.75">
      <c r="A257" t="s">
        <v>1066</v>
      </c>
      <c r="B257" t="str">
        <f>Doc!H2321</f>
        <v>HK_ALL</v>
      </c>
      <c r="C257" t="s">
        <v>1067</v>
      </c>
      <c r="D257" t="str">
        <f>Doc!B2321</f>
        <v>DMC_FPU_T_SENS_ST</v>
      </c>
      <c r="E257" t="s">
        <v>1067</v>
      </c>
      <c r="F257" t="str">
        <f>Doc!K2321</f>
        <v>gParameters.TempSensors.HkHighOrLowGain</v>
      </c>
      <c r="G257" t="s">
        <v>1067</v>
      </c>
      <c r="H257">
        <f>Doc!D2321</f>
        <v>1</v>
      </c>
      <c r="I257" t="s">
        <v>1067</v>
      </c>
      <c r="J257">
        <f>Doc!E2321</f>
        <v>2</v>
      </c>
      <c r="K257" t="s">
        <v>1067</v>
      </c>
      <c r="L257" t="str">
        <f>Doc!L2321</f>
        <v>NULL</v>
      </c>
      <c r="M257" t="s">
        <v>1067</v>
      </c>
      <c r="N257" t="str">
        <f>Doc!J2321</f>
        <v>DISPLAY_HEX</v>
      </c>
      <c r="O257" t="s">
        <v>1067</v>
      </c>
      <c r="P257" t="str">
        <f>Doc!G2321</f>
        <v>HK_VALID</v>
      </c>
      <c r="Q257" t="s">
        <v>1068</v>
      </c>
    </row>
    <row r="258" spans="1:17" ht="12.75">
      <c r="A258" t="s">
        <v>1066</v>
      </c>
      <c r="B258" t="str">
        <f>Doc!H2341</f>
        <v>HK_ALL</v>
      </c>
      <c r="C258" t="s">
        <v>1067</v>
      </c>
      <c r="D258" t="str">
        <f>Doc!B2341</f>
        <v>DMC_FW_SPEC_TEMP</v>
      </c>
      <c r="E258" t="s">
        <v>1067</v>
      </c>
      <c r="F258" t="str">
        <f>Doc!K2341</f>
        <v>gParameters.TempSensors.FWSpecTemperatureSensorResistorValue</v>
      </c>
      <c r="G258" t="s">
        <v>1067</v>
      </c>
      <c r="H258">
        <f>Doc!D2341</f>
        <v>1</v>
      </c>
      <c r="I258" t="s">
        <v>1067</v>
      </c>
      <c r="J258">
        <f>Doc!E2341</f>
        <v>2</v>
      </c>
      <c r="K258" t="s">
        <v>1067</v>
      </c>
      <c r="L258" t="str">
        <f>Doc!L2341</f>
        <v>NULL</v>
      </c>
      <c r="M258" t="s">
        <v>1067</v>
      </c>
      <c r="N258" t="str">
        <f>Doc!J2341</f>
        <v>DISPLAY_DEC</v>
      </c>
      <c r="O258" t="s">
        <v>1067</v>
      </c>
      <c r="P258" t="str">
        <f>Doc!G2341</f>
        <v>HK_INVALID</v>
      </c>
      <c r="Q258" t="s">
        <v>1068</v>
      </c>
    </row>
    <row r="259" spans="1:17" ht="12.75">
      <c r="A259" t="s">
        <v>1066</v>
      </c>
      <c r="B259" t="str">
        <f>Doc!H2349</f>
        <v>HK_ALL</v>
      </c>
      <c r="C259" t="s">
        <v>1067</v>
      </c>
      <c r="D259" t="str">
        <f>Doc!B2349</f>
        <v>DMC_FW_PHOT_TEMP</v>
      </c>
      <c r="E259" t="s">
        <v>1067</v>
      </c>
      <c r="F259" t="str">
        <f>Doc!K2349</f>
        <v>gParameters.TempSensors.FWPhotoTemperatureSensorResistorValue</v>
      </c>
      <c r="G259" t="s">
        <v>1067</v>
      </c>
      <c r="H259">
        <f>Doc!D2349</f>
        <v>1</v>
      </c>
      <c r="I259" t="s">
        <v>1067</v>
      </c>
      <c r="J259">
        <f>Doc!E2349</f>
        <v>2</v>
      </c>
      <c r="K259" t="s">
        <v>1067</v>
      </c>
      <c r="L259" t="str">
        <f>Doc!L2349</f>
        <v>NULL</v>
      </c>
      <c r="M259" t="s">
        <v>1067</v>
      </c>
      <c r="N259" t="str">
        <f>Doc!J2349</f>
        <v>DISPLAY_DEC</v>
      </c>
      <c r="O259" t="s">
        <v>1067</v>
      </c>
      <c r="P259" t="str">
        <f>Doc!G2349</f>
        <v>HK_INVALID</v>
      </c>
      <c r="Q259" t="s">
        <v>1068</v>
      </c>
    </row>
    <row r="260" spans="1:17" ht="12.75">
      <c r="A260" t="s">
        <v>1066</v>
      </c>
      <c r="B260" t="str">
        <f>Doc!H2357</f>
        <v>HK_ALL</v>
      </c>
      <c r="C260" t="s">
        <v>1067</v>
      </c>
      <c r="D260" t="str">
        <f>Doc!B2357</f>
        <v>DMC_CHOPPER_TEMP</v>
      </c>
      <c r="E260" t="s">
        <v>1067</v>
      </c>
      <c r="F260" t="str">
        <f>Doc!K2357</f>
        <v>gParameters.TempSensors.ChopperTemperatureSensorResistorValue</v>
      </c>
      <c r="G260" t="s">
        <v>1067</v>
      </c>
      <c r="H260">
        <f>Doc!D2357</f>
        <v>1</v>
      </c>
      <c r="I260" t="s">
        <v>1067</v>
      </c>
      <c r="J260">
        <f>Doc!E2357</f>
        <v>2</v>
      </c>
      <c r="K260" t="s">
        <v>1067</v>
      </c>
      <c r="L260" t="str">
        <f>Doc!L2357</f>
        <v>NULL</v>
      </c>
      <c r="M260" t="s">
        <v>1067</v>
      </c>
      <c r="N260" t="str">
        <f>Doc!J2357</f>
        <v>DISPLAY_DEC</v>
      </c>
      <c r="O260" t="s">
        <v>1067</v>
      </c>
      <c r="P260" t="str">
        <f>Doc!G2357</f>
        <v>HK_INVALID</v>
      </c>
      <c r="Q260" t="s">
        <v>1068</v>
      </c>
    </row>
    <row r="261" spans="1:17" ht="12.75">
      <c r="A261" t="s">
        <v>1066</v>
      </c>
      <c r="B261" t="str">
        <f>Doc!H2365</f>
        <v>HK_ALL</v>
      </c>
      <c r="C261" t="s">
        <v>1067</v>
      </c>
      <c r="D261" t="str">
        <f>Doc!B2365</f>
        <v>DMC_GRATING_TEMP</v>
      </c>
      <c r="E261" t="s">
        <v>1067</v>
      </c>
      <c r="F261" t="str">
        <f>Doc!K2365</f>
        <v>gParameters.TempSensors.GratingTemperatureSensorResistorValue</v>
      </c>
      <c r="G261" t="s">
        <v>1067</v>
      </c>
      <c r="H261">
        <f>Doc!D2365</f>
        <v>1</v>
      </c>
      <c r="I261" t="s">
        <v>1067</v>
      </c>
      <c r="J261">
        <f>Doc!E2365</f>
        <v>2</v>
      </c>
      <c r="K261" t="s">
        <v>1067</v>
      </c>
      <c r="L261" t="str">
        <f>Doc!L2365</f>
        <v>NULL</v>
      </c>
      <c r="M261" t="s">
        <v>1067</v>
      </c>
      <c r="N261" t="str">
        <f>Doc!J2365</f>
        <v>DISPLAY_DEC</v>
      </c>
      <c r="O261" t="s">
        <v>1067</v>
      </c>
      <c r="P261" t="str">
        <f>Doc!G2365</f>
        <v>HK_INVALID</v>
      </c>
      <c r="Q261" t="s">
        <v>1068</v>
      </c>
    </row>
    <row r="262" spans="1:17" ht="12.75">
      <c r="A262" t="s">
        <v>1066</v>
      </c>
      <c r="B262" t="str">
        <f>Doc!H2373</f>
        <v>HK_ALL</v>
      </c>
      <c r="C262" t="s">
        <v>1067</v>
      </c>
      <c r="D262" t="str">
        <f>Doc!B2373</f>
        <v>DMC_PSC_V1</v>
      </c>
      <c r="E262" t="s">
        <v>1067</v>
      </c>
      <c r="F262" t="str">
        <f>Doc!K2373</f>
        <v>gParameters.Mim.HkAnalogMeasures.PowerSupplyV1Current</v>
      </c>
      <c r="G262" t="s">
        <v>1067</v>
      </c>
      <c r="H262">
        <f>Doc!D2373</f>
        <v>1</v>
      </c>
      <c r="I262" t="s">
        <v>1067</v>
      </c>
      <c r="J262">
        <f>Doc!E2373</f>
        <v>2</v>
      </c>
      <c r="K262" t="s">
        <v>1067</v>
      </c>
      <c r="L262" t="str">
        <f>Doc!L2373</f>
        <v>NULL</v>
      </c>
      <c r="M262" t="s">
        <v>1067</v>
      </c>
      <c r="N262" t="str">
        <f>Doc!J2373</f>
        <v>DISPLAY_DEC</v>
      </c>
      <c r="O262" t="s">
        <v>1067</v>
      </c>
      <c r="P262" t="str">
        <f>Doc!G2373</f>
        <v>HK_VALID</v>
      </c>
      <c r="Q262" t="s">
        <v>1068</v>
      </c>
    </row>
    <row r="263" spans="1:17" ht="12.75">
      <c r="A263" t="s">
        <v>1066</v>
      </c>
      <c r="B263" t="str">
        <f>Doc!H2381</f>
        <v>HK_ALL</v>
      </c>
      <c r="C263" t="s">
        <v>1067</v>
      </c>
      <c r="D263" t="str">
        <f>Doc!B2381</f>
        <v>DMC_PSC_V2</v>
      </c>
      <c r="E263" t="s">
        <v>1067</v>
      </c>
      <c r="F263" t="str">
        <f>Doc!K2381</f>
        <v>gParameters.Mim.HkAnalogMeasures.PowerSupplyV2Current</v>
      </c>
      <c r="G263" t="s">
        <v>1067</v>
      </c>
      <c r="H263">
        <f>Doc!D2381</f>
        <v>1</v>
      </c>
      <c r="I263" t="s">
        <v>1067</v>
      </c>
      <c r="J263">
        <f>Doc!E2381</f>
        <v>2</v>
      </c>
      <c r="K263" t="s">
        <v>1067</v>
      </c>
      <c r="L263" t="str">
        <f>Doc!L2381</f>
        <v>NULL</v>
      </c>
      <c r="M263" t="s">
        <v>1067</v>
      </c>
      <c r="N263" t="str">
        <f>Doc!J2381</f>
        <v>DISPLAY_DEC</v>
      </c>
      <c r="O263" t="s">
        <v>1067</v>
      </c>
      <c r="P263" t="str">
        <f>Doc!G2381</f>
        <v>HK_VALID</v>
      </c>
      <c r="Q263" t="s">
        <v>1068</v>
      </c>
    </row>
    <row r="264" spans="1:17" ht="12.75">
      <c r="A264" t="s">
        <v>1066</v>
      </c>
      <c r="B264" t="str">
        <f>Doc!H2389</f>
        <v>HK_ALL</v>
      </c>
      <c r="C264" t="s">
        <v>1067</v>
      </c>
      <c r="D264" t="str">
        <f>Doc!B2389</f>
        <v>DMC_PSC_V3</v>
      </c>
      <c r="E264" t="s">
        <v>1067</v>
      </c>
      <c r="F264" t="str">
        <f>Doc!K2389</f>
        <v>gParameters.Mim.HkAnalogMeasures.PowerSupplyV3Current</v>
      </c>
      <c r="G264" t="s">
        <v>1067</v>
      </c>
      <c r="H264">
        <f>Doc!D2389</f>
        <v>1</v>
      </c>
      <c r="I264" t="s">
        <v>1067</v>
      </c>
      <c r="J264">
        <f>Doc!E2389</f>
        <v>2</v>
      </c>
      <c r="K264" t="s">
        <v>1067</v>
      </c>
      <c r="L264" t="str">
        <f>Doc!L2389</f>
        <v>NULL</v>
      </c>
      <c r="M264" t="s">
        <v>1067</v>
      </c>
      <c r="N264" t="str">
        <f>Doc!J2389</f>
        <v>DISPLAY_DEC</v>
      </c>
      <c r="O264" t="s">
        <v>1067</v>
      </c>
      <c r="P264" t="str">
        <f>Doc!G2389</f>
        <v>HK_VALID</v>
      </c>
      <c r="Q264" t="s">
        <v>1068</v>
      </c>
    </row>
    <row r="265" spans="1:17" ht="12.75">
      <c r="A265" t="s">
        <v>1066</v>
      </c>
      <c r="B265" t="str">
        <f>Doc!H2397</f>
        <v>HK_ALL</v>
      </c>
      <c r="C265" t="s">
        <v>1067</v>
      </c>
      <c r="D265" t="str">
        <f>Doc!B2397</f>
        <v>DMC_PSC_V4</v>
      </c>
      <c r="E265" t="s">
        <v>1067</v>
      </c>
      <c r="F265" t="str">
        <f>Doc!K2397</f>
        <v>gParameters.Mim.HkAnalogMeasures.PowerSupplyV4Current</v>
      </c>
      <c r="G265" t="s">
        <v>1067</v>
      </c>
      <c r="H265">
        <f>Doc!D2397</f>
        <v>1</v>
      </c>
      <c r="I265" t="s">
        <v>1067</v>
      </c>
      <c r="J265">
        <f>Doc!E2397</f>
        <v>2</v>
      </c>
      <c r="K265" t="s">
        <v>1067</v>
      </c>
      <c r="L265" t="str">
        <f>Doc!L2397</f>
        <v>NULL</v>
      </c>
      <c r="M265" t="s">
        <v>1067</v>
      </c>
      <c r="N265" t="str">
        <f>Doc!J2397</f>
        <v>DISPLAY_DEC</v>
      </c>
      <c r="O265" t="s">
        <v>1067</v>
      </c>
      <c r="P265" t="str">
        <f>Doc!G2397</f>
        <v>HK_VALID</v>
      </c>
      <c r="Q265" t="s">
        <v>1068</v>
      </c>
    </row>
    <row r="266" spans="1:17" ht="12.75">
      <c r="A266" t="s">
        <v>1066</v>
      </c>
      <c r="B266" t="str">
        <f>Doc!H2405</f>
        <v>HK_ALL</v>
      </c>
      <c r="C266" t="s">
        <v>1067</v>
      </c>
      <c r="D266" t="str">
        <f>Doc!B2405</f>
        <v>DMC_DCDC_TEMP</v>
      </c>
      <c r="E266" t="s">
        <v>1067</v>
      </c>
      <c r="F266" t="str">
        <f>Doc!K2405</f>
        <v>gParameters.Mim.HkAnalogMeasures.MecDCDCTemperature</v>
      </c>
      <c r="G266" t="s">
        <v>1067</v>
      </c>
      <c r="H266">
        <f>Doc!D2405</f>
        <v>1</v>
      </c>
      <c r="I266" t="s">
        <v>1067</v>
      </c>
      <c r="J266">
        <f>Doc!E2405</f>
        <v>2</v>
      </c>
      <c r="K266" t="s">
        <v>1067</v>
      </c>
      <c r="L266" t="str">
        <f>Doc!L2405</f>
        <v>NULL</v>
      </c>
      <c r="M266" t="s">
        <v>1067</v>
      </c>
      <c r="N266" t="str">
        <f>Doc!J2405</f>
        <v>DISPLAY_DEC</v>
      </c>
      <c r="O266" t="s">
        <v>1067</v>
      </c>
      <c r="P266" t="str">
        <f>Doc!G2405</f>
        <v>HK_VALID</v>
      </c>
      <c r="Q266" t="s">
        <v>1068</v>
      </c>
    </row>
    <row r="267" spans="1:17" ht="12.75">
      <c r="A267" t="s">
        <v>1066</v>
      </c>
      <c r="B267" t="str">
        <f>Doc!H2415</f>
        <v>HK_ALL</v>
      </c>
      <c r="C267" t="s">
        <v>1067</v>
      </c>
      <c r="D267" t="str">
        <f>Doc!B2415</f>
        <v>DMC_DSP_TEMP</v>
      </c>
      <c r="E267" t="s">
        <v>1067</v>
      </c>
      <c r="F267" t="str">
        <f>Doc!K2415</f>
        <v>gParameters.Mim.HkAnalogMeasures.MecDSPTemperature</v>
      </c>
      <c r="G267" t="s">
        <v>1067</v>
      </c>
      <c r="H267">
        <f>Doc!D2415</f>
        <v>1</v>
      </c>
      <c r="I267" t="s">
        <v>1067</v>
      </c>
      <c r="J267">
        <f>Doc!E2415</f>
        <v>2</v>
      </c>
      <c r="K267" t="s">
        <v>1067</v>
      </c>
      <c r="L267" t="str">
        <f>Doc!L2415</f>
        <v>NULL</v>
      </c>
      <c r="M267" t="s">
        <v>1067</v>
      </c>
      <c r="N267" t="str">
        <f>Doc!J2415</f>
        <v>DISPLAY_DEC</v>
      </c>
      <c r="O267" t="s">
        <v>1067</v>
      </c>
      <c r="P267" t="str">
        <f>Doc!G2415</f>
        <v>HK_VALID</v>
      </c>
      <c r="Q267" t="s">
        <v>1068</v>
      </c>
    </row>
    <row r="268" spans="1:17" ht="12.75">
      <c r="A268" t="s">
        <v>1066</v>
      </c>
      <c r="B268" t="str">
        <f>Doc!H2425</f>
        <v>HK_ALL</v>
      </c>
      <c r="C268" t="s">
        <v>1067</v>
      </c>
      <c r="D268" t="str">
        <f>Doc!B2425</f>
        <v>DMC_SPARE10</v>
      </c>
      <c r="E268" t="s">
        <v>1067</v>
      </c>
      <c r="F268" t="str">
        <f>Doc!K2425</f>
        <v>gDummyVariable</v>
      </c>
      <c r="G268" t="s">
        <v>1067</v>
      </c>
      <c r="H268">
        <f>Doc!D2425</f>
        <v>1</v>
      </c>
      <c r="I268" t="s">
        <v>1067</v>
      </c>
      <c r="J268">
        <f>Doc!E2425</f>
        <v>2</v>
      </c>
      <c r="K268" t="s">
        <v>1067</v>
      </c>
      <c r="L268" t="str">
        <f>Doc!L2425</f>
        <v>NULL</v>
      </c>
      <c r="M268" t="s">
        <v>1067</v>
      </c>
      <c r="N268" t="str">
        <f>Doc!J2425</f>
        <v>DISPLAY_DEC</v>
      </c>
      <c r="O268" t="s">
        <v>1067</v>
      </c>
      <c r="P268" t="str">
        <f>Doc!G2425</f>
        <v>HK_INVALID</v>
      </c>
      <c r="Q268" t="s">
        <v>1068</v>
      </c>
    </row>
    <row r="269" spans="1:17" ht="12.75">
      <c r="A269" t="s">
        <v>1066</v>
      </c>
      <c r="B269" t="str">
        <f>Doc!H2433</f>
        <v>HK_ALL</v>
      </c>
      <c r="C269" t="s">
        <v>1067</v>
      </c>
      <c r="D269" t="str">
        <f>Doc!B2433</f>
        <v>DMC_SPARE11</v>
      </c>
      <c r="E269" t="s">
        <v>1067</v>
      </c>
      <c r="F269" t="str">
        <f>Doc!K2433</f>
        <v>gDummyVariable</v>
      </c>
      <c r="G269" t="s">
        <v>1067</v>
      </c>
      <c r="H269">
        <f>Doc!D2433</f>
        <v>1</v>
      </c>
      <c r="I269" t="s">
        <v>1067</v>
      </c>
      <c r="J269">
        <f>Doc!E2433</f>
        <v>2</v>
      </c>
      <c r="K269" t="s">
        <v>1067</v>
      </c>
      <c r="L269" t="str">
        <f>Doc!L2433</f>
        <v>NULL</v>
      </c>
      <c r="M269" t="s">
        <v>1067</v>
      </c>
      <c r="N269" t="str">
        <f>Doc!J2433</f>
        <v>DISPLAY_DEC</v>
      </c>
      <c r="O269" t="s">
        <v>1067</v>
      </c>
      <c r="P269" t="str">
        <f>Doc!G2433</f>
        <v>HK_INVALID</v>
      </c>
      <c r="Q269" t="s">
        <v>1068</v>
      </c>
    </row>
    <row r="270" spans="1:17" ht="12.75">
      <c r="A270" t="s">
        <v>1066</v>
      </c>
      <c r="B270" t="str">
        <f>Doc!H2441</f>
        <v>HK_ALL</v>
      </c>
      <c r="C270" t="s">
        <v>1067</v>
      </c>
      <c r="D270" t="str">
        <f>Doc!B2441</f>
        <v>DMC_SPARE12</v>
      </c>
      <c r="E270" t="s">
        <v>1067</v>
      </c>
      <c r="F270" t="str">
        <f>Doc!K2441</f>
        <v>gDummyVariable</v>
      </c>
      <c r="G270" t="s">
        <v>1067</v>
      </c>
      <c r="H270">
        <f>Doc!D2441</f>
        <v>1</v>
      </c>
      <c r="I270" t="s">
        <v>1067</v>
      </c>
      <c r="J270">
        <f>Doc!E2441</f>
        <v>2</v>
      </c>
      <c r="K270" t="s">
        <v>1067</v>
      </c>
      <c r="L270" t="str">
        <f>Doc!L2441</f>
        <v>NULL</v>
      </c>
      <c r="M270" t="s">
        <v>1067</v>
      </c>
      <c r="N270" t="str">
        <f>Doc!J2441</f>
        <v>DISPLAY_DEC</v>
      </c>
      <c r="O270" t="s">
        <v>1067</v>
      </c>
      <c r="P270" t="str">
        <f>Doc!G2441</f>
        <v>HK_INVALID</v>
      </c>
      <c r="Q270" t="s">
        <v>1068</v>
      </c>
    </row>
    <row r="271" spans="1:17" ht="12.75">
      <c r="A271" t="s">
        <v>1066</v>
      </c>
      <c r="B271" t="str">
        <f>Doc!H2449</f>
        <v>HK_ALL</v>
      </c>
      <c r="C271" t="s">
        <v>1067</v>
      </c>
      <c r="D271" t="str">
        <f>Doc!B2449</f>
        <v>DMC_SPARE13</v>
      </c>
      <c r="E271" t="s">
        <v>1067</v>
      </c>
      <c r="F271" t="str">
        <f>Doc!K2449</f>
        <v>gDummyVariable</v>
      </c>
      <c r="G271" t="s">
        <v>1067</v>
      </c>
      <c r="H271">
        <f>Doc!D2449</f>
        <v>1</v>
      </c>
      <c r="I271" t="s">
        <v>1067</v>
      </c>
      <c r="J271">
        <f>Doc!E2449</f>
        <v>2</v>
      </c>
      <c r="K271" t="s">
        <v>1067</v>
      </c>
      <c r="L271" t="str">
        <f>Doc!L2449</f>
        <v>NULL</v>
      </c>
      <c r="M271" t="s">
        <v>1067</v>
      </c>
      <c r="N271" t="str">
        <f>Doc!J2449</f>
        <v>DISPLAY_DEC</v>
      </c>
      <c r="O271" t="s">
        <v>1067</v>
      </c>
      <c r="P271" t="str">
        <f>Doc!G2449</f>
        <v>HK_INVALID</v>
      </c>
      <c r="Q271" t="s">
        <v>1068</v>
      </c>
    </row>
    <row r="272" spans="1:17" ht="12.75">
      <c r="A272" t="s">
        <v>1066</v>
      </c>
      <c r="B272" t="str">
        <f>Doc!H2457</f>
        <v>HK_ALL</v>
      </c>
      <c r="C272" t="s">
        <v>1067</v>
      </c>
      <c r="D272" t="str">
        <f>Doc!B2457</f>
        <v>DMC_SPU_PSU_P15V</v>
      </c>
      <c r="E272" t="s">
        <v>1067</v>
      </c>
      <c r="F272" t="str">
        <f>Doc!K2457</f>
        <v>gParameters.Mim.HkAnalogMeasures.SpuP15V</v>
      </c>
      <c r="G272" t="s">
        <v>1067</v>
      </c>
      <c r="H272">
        <f>Doc!D2457</f>
        <v>1</v>
      </c>
      <c r="I272" t="s">
        <v>1067</v>
      </c>
      <c r="J272">
        <f>Doc!E2457</f>
        <v>2</v>
      </c>
      <c r="K272" t="s">
        <v>1067</v>
      </c>
      <c r="L272" t="str">
        <f>Doc!L2457</f>
        <v>NULL</v>
      </c>
      <c r="M272" t="s">
        <v>1067</v>
      </c>
      <c r="N272" t="str">
        <f>Doc!J2457</f>
        <v>DISPLAY_DEC</v>
      </c>
      <c r="O272" t="s">
        <v>1067</v>
      </c>
      <c r="P272" t="str">
        <f>Doc!G2457</f>
        <v>HK_VALID</v>
      </c>
      <c r="Q272" t="s">
        <v>1068</v>
      </c>
    </row>
    <row r="273" spans="1:17" ht="12.75">
      <c r="A273" t="s">
        <v>1066</v>
      </c>
      <c r="B273" t="str">
        <f>Doc!H2465</f>
        <v>HK_ALL</v>
      </c>
      <c r="C273" t="s">
        <v>1067</v>
      </c>
      <c r="D273" t="str">
        <f>Doc!B2465</f>
        <v>DMC_SPU_SWL_TEMP</v>
      </c>
      <c r="E273" t="s">
        <v>1067</v>
      </c>
      <c r="F273" t="str">
        <f>Doc!K2465</f>
        <v>gParameters.Mim.HkAnalogMeasures.SpuSWLTemp</v>
      </c>
      <c r="G273" t="s">
        <v>1067</v>
      </c>
      <c r="H273">
        <f>Doc!D2465</f>
        <v>1</v>
      </c>
      <c r="I273" t="s">
        <v>1067</v>
      </c>
      <c r="J273">
        <f>Doc!E2465</f>
        <v>2</v>
      </c>
      <c r="K273" t="s">
        <v>1067</v>
      </c>
      <c r="L273" t="str">
        <f>Doc!L2465</f>
        <v>NULL</v>
      </c>
      <c r="M273" t="s">
        <v>1067</v>
      </c>
      <c r="N273" t="str">
        <f>Doc!J2465</f>
        <v>DISPLAY_DEC</v>
      </c>
      <c r="O273" t="s">
        <v>1067</v>
      </c>
      <c r="P273" t="str">
        <f>Doc!G2465</f>
        <v>HK_VALID</v>
      </c>
      <c r="Q273" t="s">
        <v>1068</v>
      </c>
    </row>
    <row r="274" spans="1:17" ht="12.75">
      <c r="A274" t="s">
        <v>1066</v>
      </c>
      <c r="B274" t="str">
        <f>Doc!H2473</f>
        <v>HK_ALL</v>
      </c>
      <c r="C274" t="s">
        <v>1067</v>
      </c>
      <c r="D274" t="str">
        <f>Doc!B2473</f>
        <v>DMC_SPU_LWL_TEMP</v>
      </c>
      <c r="E274" t="s">
        <v>1067</v>
      </c>
      <c r="F274" t="str">
        <f>Doc!K2473</f>
        <v>gParameters.Mim.HkAnalogMeasures.SpuLWLTemp</v>
      </c>
      <c r="G274" t="s">
        <v>1067</v>
      </c>
      <c r="H274">
        <f>Doc!D2473</f>
        <v>1</v>
      </c>
      <c r="I274" t="s">
        <v>1067</v>
      </c>
      <c r="J274">
        <f>Doc!E2473</f>
        <v>2</v>
      </c>
      <c r="K274" t="s">
        <v>1067</v>
      </c>
      <c r="L274" t="str">
        <f>Doc!L2473</f>
        <v>NULL</v>
      </c>
      <c r="M274" t="s">
        <v>1067</v>
      </c>
      <c r="N274" t="str">
        <f>Doc!J2473</f>
        <v>DISPLAY_DEC</v>
      </c>
      <c r="O274" t="s">
        <v>1067</v>
      </c>
      <c r="P274" t="str">
        <f>Doc!G2473</f>
        <v>HK_VALID</v>
      </c>
      <c r="Q274" t="s">
        <v>1068</v>
      </c>
    </row>
    <row r="275" spans="1:17" ht="12.75">
      <c r="A275" t="s">
        <v>1066</v>
      </c>
      <c r="B275" t="str">
        <f>Doc!H2481</f>
        <v>HK_ALL</v>
      </c>
      <c r="C275" t="s">
        <v>1067</v>
      </c>
      <c r="D275" t="str">
        <f>Doc!B2481</f>
        <v>DMC_SPU_PS_TEMP</v>
      </c>
      <c r="E275" t="s">
        <v>1067</v>
      </c>
      <c r="F275" t="str">
        <f>Doc!K2481</f>
        <v>gParameters.Mim.HkAnalogMeasures.SpuPowerSupplyTemperature</v>
      </c>
      <c r="G275" t="s">
        <v>1067</v>
      </c>
      <c r="H275">
        <f>Doc!D2481</f>
        <v>1</v>
      </c>
      <c r="I275" t="s">
        <v>1067</v>
      </c>
      <c r="J275">
        <f>Doc!E2481</f>
        <v>2</v>
      </c>
      <c r="K275" t="s">
        <v>1067</v>
      </c>
      <c r="L275" t="str">
        <f>Doc!L2481</f>
        <v>NULL</v>
      </c>
      <c r="M275" t="s">
        <v>1067</v>
      </c>
      <c r="N275" t="str">
        <f>Doc!J2481</f>
        <v>DISPLAY_DEC</v>
      </c>
      <c r="O275" t="s">
        <v>1067</v>
      </c>
      <c r="P275" t="str">
        <f>Doc!G2481</f>
        <v>HK_VALID</v>
      </c>
      <c r="Q275" t="s">
        <v>1068</v>
      </c>
    </row>
    <row r="276" spans="1:17" ht="12.75">
      <c r="A276" t="s">
        <v>1066</v>
      </c>
      <c r="B276" t="str">
        <f>Doc!H2489</f>
        <v>HK_ALL</v>
      </c>
      <c r="C276" t="s">
        <v>1067</v>
      </c>
      <c r="D276" t="str">
        <f>Doc!B2489</f>
        <v>DMC_SPU_VCC_CUR</v>
      </c>
      <c r="E276" t="s">
        <v>1067</v>
      </c>
      <c r="F276" t="str">
        <f>Doc!K2489</f>
        <v>gParameters.Mim.HkAnalogMeasures.SpuVccCurrent</v>
      </c>
      <c r="G276" t="s">
        <v>1067</v>
      </c>
      <c r="H276">
        <f>Doc!D2489</f>
        <v>1</v>
      </c>
      <c r="I276" t="s">
        <v>1067</v>
      </c>
      <c r="J276">
        <f>Doc!E2489</f>
        <v>2</v>
      </c>
      <c r="K276" t="s">
        <v>1067</v>
      </c>
      <c r="L276" t="str">
        <f>Doc!L2489</f>
        <v>NULL</v>
      </c>
      <c r="M276" t="s">
        <v>1067</v>
      </c>
      <c r="N276" t="str">
        <f>Doc!J2489</f>
        <v>DISPLAY_DEC</v>
      </c>
      <c r="O276" t="s">
        <v>1067</v>
      </c>
      <c r="P276" t="str">
        <f>Doc!G2489</f>
        <v>HK_VALID</v>
      </c>
      <c r="Q276" t="s">
        <v>1068</v>
      </c>
    </row>
    <row r="277" spans="1:17" ht="12.75">
      <c r="A277" t="s">
        <v>1066</v>
      </c>
      <c r="B277" t="str">
        <f>Doc!H2497</f>
        <v>HK_ALL</v>
      </c>
      <c r="C277" t="s">
        <v>1067</v>
      </c>
      <c r="D277" t="str">
        <f>Doc!B2497</f>
        <v>DMC_SPU_VCC_VOL</v>
      </c>
      <c r="E277" t="s">
        <v>1067</v>
      </c>
      <c r="F277" t="str">
        <f>Doc!K2497</f>
        <v>gParameters.Mim.HkAnalogMeasures.SpuVccVoltage</v>
      </c>
      <c r="G277" t="s">
        <v>1067</v>
      </c>
      <c r="H277">
        <f>Doc!D2497</f>
        <v>1</v>
      </c>
      <c r="I277" t="s">
        <v>1067</v>
      </c>
      <c r="J277">
        <f>Doc!E2497</f>
        <v>2</v>
      </c>
      <c r="K277" t="s">
        <v>1067</v>
      </c>
      <c r="L277" t="str">
        <f>Doc!L2497</f>
        <v>NULL</v>
      </c>
      <c r="M277" t="s">
        <v>1067</v>
      </c>
      <c r="N277" t="str">
        <f>Doc!J2497</f>
        <v>DISPLAY_DEC</v>
      </c>
      <c r="O277" t="s">
        <v>1067</v>
      </c>
      <c r="P277" t="str">
        <f>Doc!G2497</f>
        <v>HK_VALID</v>
      </c>
      <c r="Q277" t="s">
        <v>1068</v>
      </c>
    </row>
    <row r="278" spans="1:17" ht="12.75">
      <c r="A278" t="s">
        <v>1066</v>
      </c>
      <c r="B278" t="str">
        <f>Doc!H2505</f>
        <v>HK_ALL</v>
      </c>
      <c r="C278" t="s">
        <v>1067</v>
      </c>
      <c r="D278" t="str">
        <f>Doc!B2505</f>
        <v>DMC_SPU_VP_CUR</v>
      </c>
      <c r="E278" t="s">
        <v>1067</v>
      </c>
      <c r="F278" t="str">
        <f>Doc!K2505</f>
        <v>gParameters.Mim.HkAnalogMeasures.SpuVpCurrent</v>
      </c>
      <c r="G278" t="s">
        <v>1067</v>
      </c>
      <c r="H278">
        <f>Doc!D2505</f>
        <v>1</v>
      </c>
      <c r="I278" t="s">
        <v>1067</v>
      </c>
      <c r="J278">
        <f>Doc!E2505</f>
        <v>2</v>
      </c>
      <c r="K278" t="s">
        <v>1067</v>
      </c>
      <c r="L278" t="str">
        <f>Doc!L2505</f>
        <v>NULL</v>
      </c>
      <c r="M278" t="s">
        <v>1067</v>
      </c>
      <c r="N278" t="str">
        <f>Doc!J2505</f>
        <v>DISPLAY_DEC</v>
      </c>
      <c r="O278" t="s">
        <v>1067</v>
      </c>
      <c r="P278" t="str">
        <f>Doc!G2505</f>
        <v>HK_VALID</v>
      </c>
      <c r="Q278" t="s">
        <v>1068</v>
      </c>
    </row>
    <row r="279" spans="1:17" ht="12.75">
      <c r="A279" t="s">
        <v>1066</v>
      </c>
      <c r="B279" t="str">
        <f>Doc!H2513</f>
        <v>HK_ALL</v>
      </c>
      <c r="C279" t="s">
        <v>1067</v>
      </c>
      <c r="D279" t="str">
        <f>Doc!B2513</f>
        <v>DMC_FPU_T1_T</v>
      </c>
      <c r="E279" t="s">
        <v>1067</v>
      </c>
      <c r="F279" t="str">
        <f>Doc!K2513</f>
        <v>gParameters.TempSensors.FpuTemperatureSensor1ResistorValue</v>
      </c>
      <c r="G279" t="s">
        <v>1067</v>
      </c>
      <c r="H279">
        <f>Doc!D2513</f>
        <v>1</v>
      </c>
      <c r="I279" t="s">
        <v>1067</v>
      </c>
      <c r="J279">
        <f>Doc!E2513</f>
        <v>2</v>
      </c>
      <c r="K279" t="s">
        <v>1067</v>
      </c>
      <c r="L279" t="str">
        <f>Doc!L2513</f>
        <v>NULL</v>
      </c>
      <c r="M279" t="s">
        <v>1067</v>
      </c>
      <c r="N279" t="str">
        <f>Doc!J2513</f>
        <v>DISPLAY_DEC</v>
      </c>
      <c r="O279" t="s">
        <v>1067</v>
      </c>
      <c r="P279" t="str">
        <f>Doc!G2513</f>
        <v>HK_INVALID</v>
      </c>
      <c r="Q279" t="s">
        <v>1068</v>
      </c>
    </row>
    <row r="280" spans="1:17" ht="12.75">
      <c r="A280" t="s">
        <v>1066</v>
      </c>
      <c r="B280" t="str">
        <f>Doc!H2521</f>
        <v>HK_ALL</v>
      </c>
      <c r="C280" t="s">
        <v>1067</v>
      </c>
      <c r="D280" t="str">
        <f>Doc!B2521</f>
        <v>DMC_FPU_T2_T</v>
      </c>
      <c r="E280" t="s">
        <v>1067</v>
      </c>
      <c r="F280" t="str">
        <f>Doc!K2521</f>
        <v>gParameters.TempSensors.FpuTemperatureSensor2ResistorValue</v>
      </c>
      <c r="G280" t="s">
        <v>1067</v>
      </c>
      <c r="H280">
        <f>Doc!D2521</f>
        <v>1</v>
      </c>
      <c r="I280" t="s">
        <v>1067</v>
      </c>
      <c r="J280">
        <f>Doc!E2521</f>
        <v>2</v>
      </c>
      <c r="K280" t="s">
        <v>1067</v>
      </c>
      <c r="L280" t="str">
        <f>Doc!L2521</f>
        <v>NULL</v>
      </c>
      <c r="M280" t="s">
        <v>1067</v>
      </c>
      <c r="N280" t="str">
        <f>Doc!J2521</f>
        <v>DISPLAY_DEC</v>
      </c>
      <c r="O280" t="s">
        <v>1067</v>
      </c>
      <c r="P280" t="str">
        <f>Doc!G2521</f>
        <v>HK_INVALID</v>
      </c>
      <c r="Q280" t="s">
        <v>1068</v>
      </c>
    </row>
    <row r="281" spans="1:17" ht="12.75">
      <c r="A281" t="s">
        <v>1066</v>
      </c>
      <c r="B281" t="str">
        <f>Doc!H2529</f>
        <v>HK_ALL</v>
      </c>
      <c r="C281" t="s">
        <v>1067</v>
      </c>
      <c r="D281" t="str">
        <f>Doc!B2529</f>
        <v>DMC_REF_VOLT_0V</v>
      </c>
      <c r="E281" t="s">
        <v>1067</v>
      </c>
      <c r="F281" t="str">
        <f>Doc!K2529</f>
        <v>gParameters.Mim.HkAnalogMeasures.Spare4</v>
      </c>
      <c r="G281" t="s">
        <v>1067</v>
      </c>
      <c r="H281">
        <f>Doc!D2529</f>
        <v>1</v>
      </c>
      <c r="I281" t="s">
        <v>1067</v>
      </c>
      <c r="J281">
        <f>Doc!E2529</f>
        <v>2</v>
      </c>
      <c r="K281" t="s">
        <v>1067</v>
      </c>
      <c r="L281" t="str">
        <f>Doc!L2529</f>
        <v>NULL</v>
      </c>
      <c r="M281" t="s">
        <v>1067</v>
      </c>
      <c r="N281" t="str">
        <f>Doc!J2529</f>
        <v>DISPLAY_DEC</v>
      </c>
      <c r="O281" t="s">
        <v>1067</v>
      </c>
      <c r="P281" t="str">
        <f>Doc!G2529</f>
        <v>HK_VALID</v>
      </c>
      <c r="Q281" t="s">
        <v>1068</v>
      </c>
    </row>
    <row r="282" spans="1:17" ht="12.75">
      <c r="A282" t="s">
        <v>1066</v>
      </c>
      <c r="B282" t="str">
        <f>Doc!H2537</f>
        <v>HK_ALL</v>
      </c>
      <c r="C282" t="s">
        <v>1067</v>
      </c>
      <c r="D282" t="str">
        <f>Doc!B2537</f>
        <v>DMC_CAL_SRC_TEMP</v>
      </c>
      <c r="E282" t="s">
        <v>1067</v>
      </c>
      <c r="F282" t="str">
        <f>Doc!K2537</f>
        <v>gParameters.TempSensors.BB1TemperatureSensorResistorValue</v>
      </c>
      <c r="G282" t="s">
        <v>1067</v>
      </c>
      <c r="H282">
        <f>Doc!D2537</f>
        <v>1</v>
      </c>
      <c r="I282" t="s">
        <v>1067</v>
      </c>
      <c r="J282">
        <f>Doc!E2537</f>
        <v>2</v>
      </c>
      <c r="K282" t="s">
        <v>1067</v>
      </c>
      <c r="L282" t="str">
        <f>Doc!L2537</f>
        <v>NULL</v>
      </c>
      <c r="M282" t="s">
        <v>1067</v>
      </c>
      <c r="N282" t="str">
        <f>Doc!J2537</f>
        <v>DISPLAY_DEC</v>
      </c>
      <c r="O282" t="s">
        <v>1067</v>
      </c>
      <c r="P282" t="str">
        <f>Doc!G2537</f>
        <v>HK_INVALID</v>
      </c>
      <c r="Q282" t="s">
        <v>1068</v>
      </c>
    </row>
    <row r="283" spans="1:17" ht="12.75">
      <c r="A283" t="s">
        <v>1066</v>
      </c>
      <c r="B283" t="str">
        <f>Doc!H2545</f>
        <v>HK_ALL</v>
      </c>
      <c r="C283" t="s">
        <v>1067</v>
      </c>
      <c r="D283" t="str">
        <f>Doc!B2545</f>
        <v>DMC_REF_VOLT_5V</v>
      </c>
      <c r="E283" t="s">
        <v>1067</v>
      </c>
      <c r="F283" t="str">
        <f>Doc!K2545</f>
        <v>gParameters.Mim.HkAnalogMeasures.RefVoltage5V</v>
      </c>
      <c r="G283" t="s">
        <v>1067</v>
      </c>
      <c r="H283">
        <f>Doc!D2545</f>
        <v>1</v>
      </c>
      <c r="I283" t="s">
        <v>1067</v>
      </c>
      <c r="J283">
        <f>Doc!E2545</f>
        <v>2</v>
      </c>
      <c r="K283" t="s">
        <v>1067</v>
      </c>
      <c r="L283" t="str">
        <f>Doc!L2545</f>
        <v>NULL</v>
      </c>
      <c r="M283" t="s">
        <v>1067</v>
      </c>
      <c r="N283" t="str">
        <f>Doc!J2545</f>
        <v>DISPLAY_DEC</v>
      </c>
      <c r="O283" t="s">
        <v>1067</v>
      </c>
      <c r="P283" t="str">
        <f>Doc!G2545</f>
        <v>HK_VALID</v>
      </c>
      <c r="Q283" t="s">
        <v>1068</v>
      </c>
    </row>
    <row r="284" spans="1:17" ht="12.75">
      <c r="A284" t="s">
        <v>1066</v>
      </c>
      <c r="B284" t="str">
        <f>Doc!H2553</f>
        <v>HK_ALL</v>
      </c>
      <c r="C284" t="s">
        <v>1067</v>
      </c>
      <c r="D284" t="str">
        <f>Doc!B2553</f>
        <v>DMC_SPARE16</v>
      </c>
      <c r="E284" t="s">
        <v>1067</v>
      </c>
      <c r="F284" t="str">
        <f>Doc!K2553</f>
        <v>gDummyVariable</v>
      </c>
      <c r="G284" t="s">
        <v>1067</v>
      </c>
      <c r="H284">
        <f>Doc!D2553</f>
        <v>1</v>
      </c>
      <c r="I284" t="s">
        <v>1067</v>
      </c>
      <c r="J284">
        <f>Doc!E2553</f>
        <v>2</v>
      </c>
      <c r="K284" t="s">
        <v>1067</v>
      </c>
      <c r="L284" t="str">
        <f>Doc!L2553</f>
        <v>NULL</v>
      </c>
      <c r="M284" t="s">
        <v>1067</v>
      </c>
      <c r="N284" t="str">
        <f>Doc!J2553</f>
        <v>DISPLAY_DEC</v>
      </c>
      <c r="O284" t="s">
        <v>1067</v>
      </c>
      <c r="P284" t="str">
        <f>Doc!G2553</f>
        <v>HK_VALID</v>
      </c>
      <c r="Q284" t="s">
        <v>1068</v>
      </c>
    </row>
    <row r="285" spans="1:17" ht="12.75">
      <c r="A285" t="s">
        <v>1066</v>
      </c>
      <c r="B285" t="str">
        <f>Doc!H2561</f>
        <v>HK_ALL</v>
      </c>
      <c r="C285" t="s">
        <v>1067</v>
      </c>
      <c r="D285" t="str">
        <f>Doc!B2561</f>
        <v>DMC_SPARE17</v>
      </c>
      <c r="E285" t="s">
        <v>1067</v>
      </c>
      <c r="F285" t="str">
        <f>Doc!K2561</f>
        <v>gDummyVariable</v>
      </c>
      <c r="G285" t="s">
        <v>1067</v>
      </c>
      <c r="H285">
        <f>Doc!D2561</f>
        <v>1</v>
      </c>
      <c r="I285" t="s">
        <v>1067</v>
      </c>
      <c r="J285">
        <f>Doc!E2561</f>
        <v>2</v>
      </c>
      <c r="K285" t="s">
        <v>1067</v>
      </c>
      <c r="L285" t="str">
        <f>Doc!L2561</f>
        <v>NULL</v>
      </c>
      <c r="M285" t="s">
        <v>1067</v>
      </c>
      <c r="N285" t="str">
        <f>Doc!J2561</f>
        <v>DISPLAY_DEC</v>
      </c>
      <c r="O285" t="s">
        <v>1067</v>
      </c>
      <c r="P285" t="str">
        <f>Doc!G2561</f>
        <v>HK_VALID</v>
      </c>
      <c r="Q285" t="s">
        <v>1068</v>
      </c>
    </row>
    <row r="286" spans="1:17" ht="12.75">
      <c r="A286" t="s">
        <v>1066</v>
      </c>
      <c r="B286" t="str">
        <f>Doc!H2569</f>
        <v>HK_ALL</v>
      </c>
      <c r="C286" t="s">
        <v>1067</v>
      </c>
      <c r="D286" t="str">
        <f>Doc!B2569</f>
        <v>DMC_CUSTOM_ENT_1</v>
      </c>
      <c r="E286" t="s">
        <v>1067</v>
      </c>
      <c r="F286" t="str">
        <f>Doc!K2569</f>
        <v>gParameters.Mim.ReadoutCountInChopperPosition</v>
      </c>
      <c r="G286" t="s">
        <v>1067</v>
      </c>
      <c r="H286">
        <f>Doc!D2569</f>
        <v>1</v>
      </c>
      <c r="I286" t="s">
        <v>1067</v>
      </c>
      <c r="J286">
        <f>Doc!E2569</f>
        <v>4</v>
      </c>
      <c r="K286" t="s">
        <v>1067</v>
      </c>
      <c r="L286" t="str">
        <f>Doc!L2569</f>
        <v>NULL</v>
      </c>
      <c r="M286" t="s">
        <v>1067</v>
      </c>
      <c r="N286" t="str">
        <f>Doc!J2569</f>
        <v>DISPLAY_HEX</v>
      </c>
      <c r="O286" t="s">
        <v>1067</v>
      </c>
      <c r="P286" t="str">
        <f>Doc!G2569</f>
        <v>HK_VALID</v>
      </c>
      <c r="Q286" t="s">
        <v>1068</v>
      </c>
    </row>
    <row r="287" spans="1:17" ht="12.75">
      <c r="A287" t="s">
        <v>1066</v>
      </c>
      <c r="B287" t="str">
        <f>Doc!H2577</f>
        <v>HK_ALL</v>
      </c>
      <c r="C287" t="s">
        <v>1067</v>
      </c>
      <c r="D287" t="str">
        <f>Doc!B2577</f>
        <v>DMC_CUSTOM_ENT_2</v>
      </c>
      <c r="E287" t="s">
        <v>1067</v>
      </c>
      <c r="F287" t="str">
        <f>Doc!K2577</f>
        <v>gaCustomHkEntry[1]</v>
      </c>
      <c r="G287" t="s">
        <v>1067</v>
      </c>
      <c r="H287">
        <f>Doc!D2577</f>
        <v>1</v>
      </c>
      <c r="I287" t="s">
        <v>1067</v>
      </c>
      <c r="J287">
        <f>Doc!E2577</f>
        <v>4</v>
      </c>
      <c r="K287" t="s">
        <v>1067</v>
      </c>
      <c r="L287" t="str">
        <f>Doc!L2577</f>
        <v>NULL</v>
      </c>
      <c r="M287" t="s">
        <v>1067</v>
      </c>
      <c r="N287" t="str">
        <f>Doc!J2577</f>
        <v>DISPLAY_HEX</v>
      </c>
      <c r="O287" t="s">
        <v>1067</v>
      </c>
      <c r="P287" t="str">
        <f>Doc!G2577</f>
        <v>HK_VALID</v>
      </c>
      <c r="Q287" t="s">
        <v>1068</v>
      </c>
    </row>
    <row r="288" spans="1:17" ht="12.75">
      <c r="A288" t="s">
        <v>1066</v>
      </c>
      <c r="B288" t="str">
        <f>Doc!H2585</f>
        <v>HK_ALL</v>
      </c>
      <c r="C288" t="s">
        <v>1067</v>
      </c>
      <c r="D288" t="str">
        <f>Doc!B2585</f>
        <v>DMC_CUSTOM_ENT_3</v>
      </c>
      <c r="E288" t="s">
        <v>1067</v>
      </c>
      <c r="F288" t="str">
        <f>Doc!K2585</f>
        <v>gaCustomHkEntry[2]</v>
      </c>
      <c r="G288" t="s">
        <v>1067</v>
      </c>
      <c r="H288">
        <f>Doc!D2585</f>
        <v>1</v>
      </c>
      <c r="I288" t="s">
        <v>1067</v>
      </c>
      <c r="J288">
        <f>Doc!E2585</f>
        <v>4</v>
      </c>
      <c r="K288" t="s">
        <v>1067</v>
      </c>
      <c r="L288" t="str">
        <f>Doc!L2585</f>
        <v>NULL</v>
      </c>
      <c r="M288" t="s">
        <v>1067</v>
      </c>
      <c r="N288" t="str">
        <f>Doc!J2585</f>
        <v>DISPLAY_HEX</v>
      </c>
      <c r="O288" t="s">
        <v>1067</v>
      </c>
      <c r="P288" t="str">
        <f>Doc!G2585</f>
        <v>HK_VALID</v>
      </c>
      <c r="Q288" t="s">
        <v>1068</v>
      </c>
    </row>
    <row r="289" spans="1:17" ht="12.75">
      <c r="A289" t="s">
        <v>1066</v>
      </c>
      <c r="B289" t="str">
        <f>Doc!H2593</f>
        <v>HK_ALL</v>
      </c>
      <c r="C289" t="s">
        <v>1067</v>
      </c>
      <c r="D289" t="str">
        <f>Doc!B2593</f>
        <v>DMC_CUSTOM_ENT_4</v>
      </c>
      <c r="E289" t="s">
        <v>1067</v>
      </c>
      <c r="F289" t="str">
        <f>Doc!K2593</f>
        <v>gaCustomHkEntry[3]</v>
      </c>
      <c r="G289" t="s">
        <v>1067</v>
      </c>
      <c r="H289">
        <f>Doc!D2593</f>
        <v>1</v>
      </c>
      <c r="I289" t="s">
        <v>1067</v>
      </c>
      <c r="J289">
        <f>Doc!E2593</f>
        <v>4</v>
      </c>
      <c r="K289" t="s">
        <v>1067</v>
      </c>
      <c r="L289" t="str">
        <f>Doc!L2593</f>
        <v>NULL</v>
      </c>
      <c r="M289" t="s">
        <v>1067</v>
      </c>
      <c r="N289" t="str">
        <f>Doc!J2593</f>
        <v>DISPLAY_HEX</v>
      </c>
      <c r="O289" t="s">
        <v>1067</v>
      </c>
      <c r="P289" t="str">
        <f>Doc!G2593</f>
        <v>HK_VALID</v>
      </c>
      <c r="Q289" t="s">
        <v>1068</v>
      </c>
    </row>
    <row r="290" spans="1:17" ht="12.75">
      <c r="A290" t="s">
        <v>1066</v>
      </c>
      <c r="B290" t="str">
        <f>Doc!H2601</f>
        <v>HK_ALL</v>
      </c>
      <c r="C290" t="s">
        <v>1067</v>
      </c>
      <c r="D290" t="str">
        <f>Doc!B2601</f>
        <v>DMC_CUSTOM_ENT_5</v>
      </c>
      <c r="E290" t="s">
        <v>1067</v>
      </c>
      <c r="F290" t="str">
        <f>Doc!K2601</f>
        <v>gaCustomHkEntry[4]</v>
      </c>
      <c r="G290" t="s">
        <v>1067</v>
      </c>
      <c r="H290">
        <f>Doc!D2601</f>
        <v>1</v>
      </c>
      <c r="I290" t="s">
        <v>1067</v>
      </c>
      <c r="J290">
        <f>Doc!E2601</f>
        <v>4</v>
      </c>
      <c r="K290" t="s">
        <v>1067</v>
      </c>
      <c r="L290" t="str">
        <f>Doc!L2601</f>
        <v>NULL</v>
      </c>
      <c r="M290" t="s">
        <v>1067</v>
      </c>
      <c r="N290" t="str">
        <f>Doc!J2601</f>
        <v>DISPLAY_HEX</v>
      </c>
      <c r="O290" t="s">
        <v>1067</v>
      </c>
      <c r="P290" t="str">
        <f>Doc!G2601</f>
        <v>HK_VALID</v>
      </c>
      <c r="Q290" t="s">
        <v>1068</v>
      </c>
    </row>
    <row r="291" spans="1:17" ht="12.75">
      <c r="A291" t="s">
        <v>1066</v>
      </c>
      <c r="B291" t="str">
        <f>Doc!H2609</f>
        <v>HK_ALL</v>
      </c>
      <c r="C291" t="s">
        <v>1067</v>
      </c>
      <c r="D291" t="str">
        <f>Doc!B2609</f>
        <v>DMC_CUSTOM_ENT_6</v>
      </c>
      <c r="E291" t="s">
        <v>1067</v>
      </c>
      <c r="F291" t="str">
        <f>Doc!K2609</f>
        <v>gaCustomHkEntry[5]</v>
      </c>
      <c r="G291" t="s">
        <v>1067</v>
      </c>
      <c r="H291">
        <f>Doc!D2609</f>
        <v>1</v>
      </c>
      <c r="I291" t="s">
        <v>1067</v>
      </c>
      <c r="J291">
        <f>Doc!E2609</f>
        <v>4</v>
      </c>
      <c r="K291" t="s">
        <v>1067</v>
      </c>
      <c r="L291" t="str">
        <f>Doc!L2609</f>
        <v>NULL</v>
      </c>
      <c r="M291" t="s">
        <v>1067</v>
      </c>
      <c r="N291" t="str">
        <f>Doc!J2609</f>
        <v>DISPLAY_HEX</v>
      </c>
      <c r="O291" t="s">
        <v>1067</v>
      </c>
      <c r="P291" t="str">
        <f>Doc!G2609</f>
        <v>HK_VALID</v>
      </c>
      <c r="Q291" t="s">
        <v>1068</v>
      </c>
    </row>
    <row r="292" spans="1:17" ht="12.75">
      <c r="A292" t="s">
        <v>1066</v>
      </c>
      <c r="B292" t="str">
        <f>Doc!H2617</f>
        <v>HK_ALL</v>
      </c>
      <c r="C292" t="s">
        <v>1067</v>
      </c>
      <c r="D292" t="str">
        <f>Doc!B2617</f>
        <v>DMC_CUSTOM_ENT_7</v>
      </c>
      <c r="E292" t="s">
        <v>1067</v>
      </c>
      <c r="F292" t="str">
        <f>Doc!K2617</f>
        <v>gaCustomHkEntry[6]</v>
      </c>
      <c r="G292" t="s">
        <v>1067</v>
      </c>
      <c r="H292">
        <f>Doc!D2617</f>
        <v>1</v>
      </c>
      <c r="I292" t="s">
        <v>1067</v>
      </c>
      <c r="J292">
        <f>Doc!E2617</f>
        <v>4</v>
      </c>
      <c r="K292" t="s">
        <v>1067</v>
      </c>
      <c r="L292" t="str">
        <f>Doc!L2617</f>
        <v>NULL</v>
      </c>
      <c r="M292" t="s">
        <v>1067</v>
      </c>
      <c r="N292" t="str">
        <f>Doc!J2617</f>
        <v>DISPLAY_HEX</v>
      </c>
      <c r="O292" t="s">
        <v>1067</v>
      </c>
      <c r="P292" t="str">
        <f>Doc!G2617</f>
        <v>HK_VALID</v>
      </c>
      <c r="Q292" t="s">
        <v>1068</v>
      </c>
    </row>
    <row r="293" spans="1:17" ht="12.75">
      <c r="A293" t="s">
        <v>1066</v>
      </c>
      <c r="B293" t="str">
        <f>Doc!H2625</f>
        <v>HK_ALL</v>
      </c>
      <c r="C293" t="s">
        <v>1067</v>
      </c>
      <c r="D293" t="str">
        <f>Doc!B2625</f>
        <v>DMC_CUSTOM_ENT_8</v>
      </c>
      <c r="E293" t="s">
        <v>1067</v>
      </c>
      <c r="F293" t="str">
        <f>Doc!K2625</f>
        <v>gaCustomHkEntry[7]</v>
      </c>
      <c r="G293" t="s">
        <v>1067</v>
      </c>
      <c r="H293">
        <f>Doc!D2625</f>
        <v>1</v>
      </c>
      <c r="I293" t="s">
        <v>1067</v>
      </c>
      <c r="J293">
        <f>Doc!E2625</f>
        <v>4</v>
      </c>
      <c r="K293" t="s">
        <v>1067</v>
      </c>
      <c r="L293" t="str">
        <f>Doc!L2625</f>
        <v>NULL</v>
      </c>
      <c r="M293" t="s">
        <v>1067</v>
      </c>
      <c r="N293" t="str">
        <f>Doc!J2625</f>
        <v>DISPLAY_HEX</v>
      </c>
      <c r="O293" t="s">
        <v>1067</v>
      </c>
      <c r="P293" t="str">
        <f>Doc!G2625</f>
        <v>HK_VALID</v>
      </c>
      <c r="Q293" t="s">
        <v>1068</v>
      </c>
    </row>
    <row r="294" spans="1:17" ht="12.75">
      <c r="A294" t="s">
        <v>1066</v>
      </c>
      <c r="B294" t="str">
        <f>Doc!H2633</f>
        <v>HK_ALL</v>
      </c>
      <c r="C294" t="s">
        <v>1067</v>
      </c>
      <c r="D294" t="str">
        <f>Doc!B2633</f>
        <v>DMC_CUSTOM_ENT_9</v>
      </c>
      <c r="E294" t="s">
        <v>1067</v>
      </c>
      <c r="F294" t="str">
        <f>Doc!K2633</f>
        <v>gaCustomHkEntry[8]</v>
      </c>
      <c r="G294" t="s">
        <v>1067</v>
      </c>
      <c r="H294">
        <f>Doc!D2633</f>
        <v>1</v>
      </c>
      <c r="I294" t="s">
        <v>1067</v>
      </c>
      <c r="J294">
        <f>Doc!E2633</f>
        <v>4</v>
      </c>
      <c r="K294" t="s">
        <v>1067</v>
      </c>
      <c r="L294" t="str">
        <f>Doc!L2633</f>
        <v>NULL</v>
      </c>
      <c r="M294" t="s">
        <v>1067</v>
      </c>
      <c r="N294" t="str">
        <f>Doc!J2633</f>
        <v>DISPLAY_HEX</v>
      </c>
      <c r="O294" t="s">
        <v>1067</v>
      </c>
      <c r="P294" t="str">
        <f>Doc!G2633</f>
        <v>HK_VALID</v>
      </c>
      <c r="Q294" t="s">
        <v>1068</v>
      </c>
    </row>
    <row r="295" spans="1:17" ht="12.75">
      <c r="A295" t="s">
        <v>1066</v>
      </c>
      <c r="B295" t="str">
        <f>Doc!H2641</f>
        <v>HK_ALL</v>
      </c>
      <c r="C295" t="s">
        <v>1067</v>
      </c>
      <c r="D295" t="str">
        <f>Doc!B2641</f>
        <v>DMC_CUSTOM_ENT10</v>
      </c>
      <c r="E295" t="s">
        <v>1067</v>
      </c>
      <c r="F295" t="str">
        <f>Doc!K2641</f>
        <v>gaCustomHkEntry[9]</v>
      </c>
      <c r="G295" t="s">
        <v>1067</v>
      </c>
      <c r="H295">
        <f>Doc!D2641</f>
        <v>1</v>
      </c>
      <c r="I295" t="s">
        <v>1067</v>
      </c>
      <c r="J295">
        <f>Doc!E2641</f>
        <v>4</v>
      </c>
      <c r="K295" t="s">
        <v>1067</v>
      </c>
      <c r="L295" t="str">
        <f>Doc!L2641</f>
        <v>NULL</v>
      </c>
      <c r="M295" t="s">
        <v>1067</v>
      </c>
      <c r="N295" t="str">
        <f>Doc!J2641</f>
        <v>DISPLAY_HEX</v>
      </c>
      <c r="O295" t="s">
        <v>1067</v>
      </c>
      <c r="P295" t="str">
        <f>Doc!G2641</f>
        <v>HK_VALID</v>
      </c>
      <c r="Q295" t="s">
        <v>1068</v>
      </c>
    </row>
    <row r="296" spans="1:17" ht="12.75">
      <c r="A296" t="s">
        <v>1066</v>
      </c>
      <c r="B296" t="str">
        <f>Doc!H2649</f>
        <v>HK_ALL</v>
      </c>
      <c r="C296" t="s">
        <v>1067</v>
      </c>
      <c r="D296" t="str">
        <f>Doc!B2649</f>
        <v>DMC_DET_SIM_STAT</v>
      </c>
      <c r="E296" t="s">
        <v>1067</v>
      </c>
      <c r="F296" t="str">
        <f>Doc!K2649</f>
        <v>gParameters.DetectorSimulator.TaskStatus</v>
      </c>
      <c r="G296" t="s">
        <v>1067</v>
      </c>
      <c r="H296">
        <f>Doc!D2649</f>
        <v>1</v>
      </c>
      <c r="I296" t="s">
        <v>1067</v>
      </c>
      <c r="J296">
        <f>Doc!E2649</f>
        <v>4</v>
      </c>
      <c r="K296" t="s">
        <v>1067</v>
      </c>
      <c r="L296" t="str">
        <f>Doc!L2649</f>
        <v>NULL</v>
      </c>
      <c r="M296" t="s">
        <v>1067</v>
      </c>
      <c r="N296" t="str">
        <f>Doc!J2649</f>
        <v>DISPLAY_HEX</v>
      </c>
      <c r="O296" t="s">
        <v>1067</v>
      </c>
      <c r="P296" t="str">
        <f>Doc!G2649</f>
        <v>HK_VALID</v>
      </c>
      <c r="Q296" t="s">
        <v>1068</v>
      </c>
    </row>
    <row r="297" spans="1:17" ht="12.75">
      <c r="A297" t="s">
        <v>1066</v>
      </c>
      <c r="B297" t="str">
        <f>Doc!H2675</f>
        <v>HK_ALL</v>
      </c>
      <c r="C297" t="s">
        <v>1067</v>
      </c>
      <c r="D297" t="str">
        <f>Doc!B2675</f>
        <v>DMC_DET_SIM_PER</v>
      </c>
      <c r="E297" t="s">
        <v>1067</v>
      </c>
      <c r="F297" t="str">
        <f>Doc!K2675</f>
        <v>gParameters.DetectorSimulator.Period</v>
      </c>
      <c r="G297" t="s">
        <v>1067</v>
      </c>
      <c r="H297">
        <f>Doc!D2675</f>
        <v>1</v>
      </c>
      <c r="I297" t="s">
        <v>1067</v>
      </c>
      <c r="J297">
        <f>Doc!E2675</f>
        <v>4</v>
      </c>
      <c r="K297" t="s">
        <v>1067</v>
      </c>
      <c r="L297" t="str">
        <f>Doc!L2675</f>
        <v>NULL</v>
      </c>
      <c r="M297" t="s">
        <v>1067</v>
      </c>
      <c r="N297" t="str">
        <f>Doc!J2675</f>
        <v>DISPLAY_DEC</v>
      </c>
      <c r="O297" t="s">
        <v>1067</v>
      </c>
      <c r="P297" t="str">
        <f>Doc!G2675</f>
        <v>HK_VALID</v>
      </c>
      <c r="Q297" t="s">
        <v>1068</v>
      </c>
    </row>
    <row r="298" spans="1:17" ht="12.75">
      <c r="A298" t="s">
        <v>1066</v>
      </c>
      <c r="B298" t="str">
        <f>Doc!H2683</f>
        <v>HK_ALL</v>
      </c>
      <c r="C298" t="s">
        <v>1067</v>
      </c>
      <c r="D298" t="str">
        <f>Doc!B2683</f>
        <v>DMC_CS1_RES_VALUE</v>
      </c>
      <c r="E298" t="s">
        <v>1067</v>
      </c>
      <c r="F298" t="str">
        <f>Doc!K2683</f>
        <v>gParameters.CS1Controller.CurrentResistorValue</v>
      </c>
      <c r="G298" t="s">
        <v>1067</v>
      </c>
      <c r="H298">
        <f>Doc!D2683</f>
        <v>1</v>
      </c>
      <c r="I298" t="s">
        <v>1067</v>
      </c>
      <c r="J298">
        <f>Doc!E2683</f>
        <v>4</v>
      </c>
      <c r="K298" t="s">
        <v>1067</v>
      </c>
      <c r="L298" t="str">
        <f>Doc!L2683</f>
        <v>NULL</v>
      </c>
      <c r="M298" t="s">
        <v>1067</v>
      </c>
      <c r="N298" t="str">
        <f>Doc!J2683</f>
        <v>DISPLAY_DEC</v>
      </c>
      <c r="O298" t="s">
        <v>1067</v>
      </c>
      <c r="P298" t="str">
        <f>Doc!G2683</f>
        <v>HK_INVALID</v>
      </c>
      <c r="Q298" t="s">
        <v>1068</v>
      </c>
    </row>
    <row r="299" spans="1:17" ht="12.75">
      <c r="A299" t="s">
        <v>1066</v>
      </c>
      <c r="B299" t="str">
        <f>Doc!H2691</f>
        <v>HK_ALL</v>
      </c>
      <c r="C299" t="s">
        <v>1067</v>
      </c>
      <c r="D299" t="str">
        <f>Doc!B2691</f>
        <v>DMC_CS1_OUTPUT</v>
      </c>
      <c r="E299" t="s">
        <v>1067</v>
      </c>
      <c r="F299" t="str">
        <f>Doc!K2691</f>
        <v>gParameters.CS1Controller.Output</v>
      </c>
      <c r="G299" t="s">
        <v>1067</v>
      </c>
      <c r="H299">
        <f>Doc!D2691</f>
        <v>1</v>
      </c>
      <c r="I299" t="s">
        <v>1067</v>
      </c>
      <c r="J299">
        <f>Doc!E2691</f>
        <v>2</v>
      </c>
      <c r="K299" t="s">
        <v>1067</v>
      </c>
      <c r="L299" t="str">
        <f>Doc!L2691</f>
        <v>NULL</v>
      </c>
      <c r="M299" t="s">
        <v>1067</v>
      </c>
      <c r="N299" t="str">
        <f>Doc!J2691</f>
        <v>DISPLAY_DEC</v>
      </c>
      <c r="O299" t="s">
        <v>1067</v>
      </c>
      <c r="P299" t="str">
        <f>Doc!G2691</f>
        <v>HK_INVALID</v>
      </c>
      <c r="Q299" t="s">
        <v>1068</v>
      </c>
    </row>
    <row r="300" spans="1:17" ht="12.75">
      <c r="A300" t="s">
        <v>1066</v>
      </c>
      <c r="B300" t="str">
        <f>Doc!H2699</f>
        <v>HK_ALL</v>
      </c>
      <c r="C300" t="s">
        <v>1067</v>
      </c>
      <c r="D300" t="str">
        <f>Doc!B2699</f>
        <v>DMC_CS2_RES_VALUE</v>
      </c>
      <c r="E300" t="s">
        <v>1067</v>
      </c>
      <c r="F300" t="str">
        <f>Doc!K2699</f>
        <v>gParameters.CS2Controller.CurrentResistorValue</v>
      </c>
      <c r="G300" t="s">
        <v>1067</v>
      </c>
      <c r="H300">
        <f>Doc!D2699</f>
        <v>1</v>
      </c>
      <c r="I300" t="s">
        <v>1067</v>
      </c>
      <c r="J300">
        <f>Doc!E2699</f>
        <v>4</v>
      </c>
      <c r="K300" t="s">
        <v>1067</v>
      </c>
      <c r="L300" t="str">
        <f>Doc!L2699</f>
        <v>NULL</v>
      </c>
      <c r="M300" t="s">
        <v>1067</v>
      </c>
      <c r="N300" t="str">
        <f>Doc!J2699</f>
        <v>DISPLAY_DEC</v>
      </c>
      <c r="O300" t="s">
        <v>1067</v>
      </c>
      <c r="P300" t="str">
        <f>Doc!G2699</f>
        <v>HK_INVALID</v>
      </c>
      <c r="Q300" t="s">
        <v>1068</v>
      </c>
    </row>
    <row r="301" spans="1:17" ht="12.75">
      <c r="A301" t="s">
        <v>1066</v>
      </c>
      <c r="B301" t="str">
        <f>Doc!H2707</f>
        <v>HK_ALL</v>
      </c>
      <c r="C301" t="s">
        <v>1067</v>
      </c>
      <c r="D301" t="str">
        <f>Doc!B2707</f>
        <v>DMC_CS2_OUTPUT</v>
      </c>
      <c r="E301" t="s">
        <v>1067</v>
      </c>
      <c r="F301" t="str">
        <f>Doc!K2707</f>
        <v>gParameters.CS2Controller.Output</v>
      </c>
      <c r="G301" t="s">
        <v>1067</v>
      </c>
      <c r="H301">
        <f>Doc!D2707</f>
        <v>1</v>
      </c>
      <c r="I301" t="s">
        <v>1067</v>
      </c>
      <c r="J301">
        <f>Doc!E2707</f>
        <v>2</v>
      </c>
      <c r="K301" t="s">
        <v>1067</v>
      </c>
      <c r="L301" t="str">
        <f>Doc!L2707</f>
        <v>NULL</v>
      </c>
      <c r="M301" t="s">
        <v>1067</v>
      </c>
      <c r="N301" t="str">
        <f>Doc!J2707</f>
        <v>DISPLAY_DEC</v>
      </c>
      <c r="O301" t="s">
        <v>1067</v>
      </c>
      <c r="P301" t="str">
        <f>Doc!G2707</f>
        <v>HK_VALID</v>
      </c>
      <c r="Q301" t="s">
        <v>1068</v>
      </c>
    </row>
    <row r="302" spans="1:17" ht="12.75">
      <c r="A302" t="s">
        <v>1066</v>
      </c>
      <c r="B302" t="str">
        <f>Doc!H2715</f>
        <v>HK_ALL</v>
      </c>
      <c r="C302" t="s">
        <v>1067</v>
      </c>
      <c r="D302" t="str">
        <f>Doc!B2715</f>
        <v>DMC_BOLC_STATUS</v>
      </c>
      <c r="E302" t="s">
        <v>1067</v>
      </c>
      <c r="F302" t="str">
        <f>Doc!K2715</f>
        <v>gParameters.BolRec.BolcStatusWord</v>
      </c>
      <c r="G302" t="s">
        <v>1067</v>
      </c>
      <c r="H302">
        <f>Doc!D2715</f>
        <v>1</v>
      </c>
      <c r="I302" t="s">
        <v>1067</v>
      </c>
      <c r="J302">
        <f>Doc!E2715</f>
        <v>2</v>
      </c>
      <c r="K302" t="s">
        <v>1067</v>
      </c>
      <c r="L302" t="str">
        <f>Doc!L2715</f>
        <v>NULL</v>
      </c>
      <c r="M302" t="s">
        <v>1067</v>
      </c>
      <c r="N302" t="str">
        <f>Doc!J2715</f>
        <v>DISPLAY_HEX</v>
      </c>
      <c r="O302" t="s">
        <v>1067</v>
      </c>
      <c r="P302" t="str">
        <f>Doc!G2715</f>
        <v>HK_VALID</v>
      </c>
      <c r="Q302" t="s">
        <v>1068</v>
      </c>
    </row>
    <row r="303" spans="1:17" ht="12.75">
      <c r="A303" t="s">
        <v>1066</v>
      </c>
      <c r="B303" t="str">
        <f>Doc!H2723</f>
        <v>HK_ALL</v>
      </c>
      <c r="C303" t="s">
        <v>1067</v>
      </c>
      <c r="D303" t="str">
        <f>Doc!B2723</f>
        <v>DMC_BSPU_TR_MODE</v>
      </c>
      <c r="E303" t="s">
        <v>1067</v>
      </c>
      <c r="F303" t="str">
        <f>Doc!K2723</f>
        <v>gParameters.BlueSpuTransmissionMode</v>
      </c>
      <c r="G303" t="s">
        <v>1067</v>
      </c>
      <c r="H303">
        <f>Doc!D2723</f>
        <v>1</v>
      </c>
      <c r="I303" t="s">
        <v>1067</v>
      </c>
      <c r="J303">
        <f>Doc!E2723</f>
        <v>4</v>
      </c>
      <c r="K303" t="s">
        <v>1067</v>
      </c>
      <c r="L303" t="str">
        <f>Doc!L2723</f>
        <v>NULL</v>
      </c>
      <c r="M303" t="s">
        <v>1067</v>
      </c>
      <c r="N303" t="str">
        <f>Doc!J2723</f>
        <v>DISPLAY_HEX</v>
      </c>
      <c r="O303" t="s">
        <v>1067</v>
      </c>
      <c r="P303" t="str">
        <f>Doc!G2723</f>
        <v>HK_VALID</v>
      </c>
      <c r="Q303" t="s">
        <v>1068</v>
      </c>
    </row>
    <row r="304" spans="1:17" ht="12.75">
      <c r="A304" t="s">
        <v>1066</v>
      </c>
      <c r="B304" t="str">
        <f>Doc!H2731</f>
        <v>HK_ALL</v>
      </c>
      <c r="C304" t="s">
        <v>1067</v>
      </c>
      <c r="D304" t="str">
        <f>Doc!B2731</f>
        <v>DMC_RSPU_TR_MODE</v>
      </c>
      <c r="E304" t="s">
        <v>1067</v>
      </c>
      <c r="F304" t="str">
        <f>Doc!K2731</f>
        <v>gParameters.RedSpuTransmissionMode</v>
      </c>
      <c r="G304" t="s">
        <v>1067</v>
      </c>
      <c r="H304">
        <f>Doc!D2731</f>
        <v>1</v>
      </c>
      <c r="I304" t="s">
        <v>1067</v>
      </c>
      <c r="J304">
        <f>Doc!E2731</f>
        <v>4</v>
      </c>
      <c r="K304" t="s">
        <v>1067</v>
      </c>
      <c r="L304" t="str">
        <f>Doc!L2731</f>
        <v>NULL</v>
      </c>
      <c r="M304" t="s">
        <v>1067</v>
      </c>
      <c r="N304" t="str">
        <f>Doc!J2731</f>
        <v>DISPLAY_DEC</v>
      </c>
      <c r="O304" t="s">
        <v>1067</v>
      </c>
      <c r="P304" t="str">
        <f>Doc!G2731</f>
        <v>HK_VALID</v>
      </c>
      <c r="Q304" t="s">
        <v>1068</v>
      </c>
    </row>
    <row r="305" spans="1:17" ht="12.75">
      <c r="A305" t="s">
        <v>1066</v>
      </c>
      <c r="B305" t="str">
        <f>Doc!H2739</f>
        <v>HK_ALL</v>
      </c>
      <c r="C305" t="s">
        <v>1067</v>
      </c>
      <c r="D305" t="str">
        <f>Doc!B2739</f>
        <v>DMC_GRAT_OUTPUT</v>
      </c>
      <c r="E305" t="s">
        <v>1067</v>
      </c>
      <c r="F305" t="str">
        <f>Doc!K2739</f>
        <v>gParameters.GratingController.PidController.Output</v>
      </c>
      <c r="G305" t="s">
        <v>1067</v>
      </c>
      <c r="H305">
        <f>Doc!D2739</f>
        <v>1</v>
      </c>
      <c r="I305" t="s">
        <v>1067</v>
      </c>
      <c r="J305">
        <f>Doc!E2739</f>
        <v>4</v>
      </c>
      <c r="K305" t="s">
        <v>1067</v>
      </c>
      <c r="L305" t="str">
        <f>Doc!L2739</f>
        <v>NULL</v>
      </c>
      <c r="M305" t="s">
        <v>1067</v>
      </c>
      <c r="N305" t="str">
        <f>Doc!J2739</f>
        <v>DISPLAY_DEC</v>
      </c>
      <c r="O305" t="s">
        <v>1067</v>
      </c>
      <c r="P305" t="str">
        <f>Doc!G2739</f>
        <v>HK_INVALID</v>
      </c>
      <c r="Q305" t="s">
        <v>1068</v>
      </c>
    </row>
    <row r="306" spans="1:17" ht="12.75">
      <c r="A306" t="s">
        <v>1066</v>
      </c>
      <c r="B306" t="str">
        <f>Doc!H2747</f>
        <v>HK_ALL</v>
      </c>
      <c r="C306" t="s">
        <v>1067</v>
      </c>
      <c r="D306" t="str">
        <f>Doc!B2747</f>
        <v>DMC_OBT_COUNT</v>
      </c>
      <c r="E306" t="s">
        <v>1067</v>
      </c>
      <c r="F306" t="str">
        <f>Doc!K2747</f>
        <v>gParameters.Mim.PeriodCount</v>
      </c>
      <c r="G306" t="s">
        <v>1067</v>
      </c>
      <c r="H306">
        <f>Doc!D2747</f>
        <v>1</v>
      </c>
      <c r="I306" t="s">
        <v>1067</v>
      </c>
      <c r="J306">
        <f>Doc!E2747</f>
        <v>4</v>
      </c>
      <c r="K306" t="s">
        <v>1067</v>
      </c>
      <c r="L306" t="str">
        <f>Doc!L2747</f>
        <v>NULL</v>
      </c>
      <c r="M306" t="s">
        <v>1067</v>
      </c>
      <c r="N306" t="str">
        <f>Doc!J2747</f>
        <v>DISPLAY_DEC</v>
      </c>
      <c r="O306" t="s">
        <v>1067</v>
      </c>
      <c r="P306" t="str">
        <f>Doc!G2747</f>
        <v>HK_VALID</v>
      </c>
      <c r="Q306" t="s">
        <v>1068</v>
      </c>
    </row>
    <row r="307" spans="1:17" ht="12.75">
      <c r="A307" t="s">
        <v>1066</v>
      </c>
      <c r="B307" t="str">
        <f>Doc!H2755</f>
        <v>HK_ALL</v>
      </c>
      <c r="C307" t="s">
        <v>1067</v>
      </c>
      <c r="D307" t="str">
        <f>Doc!B2755</f>
        <v>DMC_MIM_ST</v>
      </c>
      <c r="E307" t="s">
        <v>1067</v>
      </c>
      <c r="F307" t="str">
        <f>Doc!K2755</f>
        <v>gParameters.Mim.StatusWord</v>
      </c>
      <c r="G307" t="s">
        <v>1067</v>
      </c>
      <c r="H307">
        <f>Doc!D2755</f>
        <v>1</v>
      </c>
      <c r="I307" t="s">
        <v>1067</v>
      </c>
      <c r="J307">
        <f>Doc!E2755</f>
        <v>4</v>
      </c>
      <c r="K307" t="s">
        <v>1067</v>
      </c>
      <c r="L307" t="str">
        <f>Doc!L2755</f>
        <v>NULL</v>
      </c>
      <c r="M307" t="s">
        <v>1067</v>
      </c>
      <c r="N307" t="str">
        <f>Doc!J2755</f>
        <v>DISPLAY_HEX</v>
      </c>
      <c r="O307" t="s">
        <v>1067</v>
      </c>
      <c r="P307" t="str">
        <f>Doc!G2755</f>
        <v>HK_VALID</v>
      </c>
      <c r="Q307" t="s">
        <v>1068</v>
      </c>
    </row>
    <row r="308" spans="1:17" ht="12.75">
      <c r="A308" t="s">
        <v>1066</v>
      </c>
      <c r="B308" t="str">
        <f>Doc!H2763</f>
        <v>HK_ALL</v>
      </c>
      <c r="C308" t="s">
        <v>1067</v>
      </c>
      <c r="D308" t="str">
        <f>Doc!B2763</f>
        <v>DMC_DM_SF_IND</v>
      </c>
      <c r="E308" t="s">
        <v>1067</v>
      </c>
      <c r="F308" t="str">
        <f>Doc!K2763</f>
        <v>gParameters.MemoryScrubbing.indexNextSfDmCorruptedAddress</v>
      </c>
      <c r="G308" t="s">
        <v>1067</v>
      </c>
      <c r="H308">
        <f>Doc!D2763</f>
        <v>1</v>
      </c>
      <c r="I308" t="s">
        <v>1067</v>
      </c>
      <c r="J308">
        <f>Doc!E2763</f>
        <v>1</v>
      </c>
      <c r="K308" t="s">
        <v>1067</v>
      </c>
      <c r="L308" t="str">
        <f>Doc!L2763</f>
        <v>NULL</v>
      </c>
      <c r="M308" t="s">
        <v>1067</v>
      </c>
      <c r="N308" t="str">
        <f>Doc!J2763</f>
        <v>DISPLAY_DEC</v>
      </c>
      <c r="O308" t="s">
        <v>1067</v>
      </c>
      <c r="P308" t="str">
        <f>Doc!G2763</f>
        <v>HK_VALID</v>
      </c>
      <c r="Q308" t="s">
        <v>1068</v>
      </c>
    </row>
    <row r="309" spans="1:17" ht="12.75">
      <c r="A309" t="s">
        <v>1066</v>
      </c>
      <c r="B309" t="str">
        <f>Doc!H2771</f>
        <v>HK_ALL</v>
      </c>
      <c r="C309" t="s">
        <v>1067</v>
      </c>
      <c r="D309" t="str">
        <f>Doc!B2771</f>
        <v>DMC_PM_SF_IND</v>
      </c>
      <c r="E309" t="s">
        <v>1067</v>
      </c>
      <c r="F309" t="str">
        <f>Doc!K2771</f>
        <v>gParameters.MemoryScrubbing.indexNextSfPmCorruptedAddress</v>
      </c>
      <c r="G309" t="s">
        <v>1067</v>
      </c>
      <c r="H309">
        <f>Doc!D2771</f>
        <v>1</v>
      </c>
      <c r="I309" t="s">
        <v>1067</v>
      </c>
      <c r="J309">
        <f>Doc!E2771</f>
        <v>1</v>
      </c>
      <c r="K309" t="s">
        <v>1067</v>
      </c>
      <c r="L309" t="str">
        <f>Doc!L2771</f>
        <v>NULL</v>
      </c>
      <c r="M309" t="s">
        <v>1067</v>
      </c>
      <c r="N309" t="str">
        <f>Doc!J2771</f>
        <v>DISPLAY_DEC</v>
      </c>
      <c r="O309" t="s">
        <v>1067</v>
      </c>
      <c r="P309" t="str">
        <f>Doc!G2771</f>
        <v>HK_VALID</v>
      </c>
      <c r="Q309" t="s">
        <v>1068</v>
      </c>
    </row>
    <row r="310" spans="1:17" ht="12.75">
      <c r="A310" t="s">
        <v>1066</v>
      </c>
      <c r="B310" t="str">
        <f>Doc!H2779</f>
        <v>HK_ALL</v>
      </c>
      <c r="C310" t="s">
        <v>1067</v>
      </c>
      <c r="D310" t="str">
        <f>Doc!B2779</f>
        <v>DMC_DM_DF_IND</v>
      </c>
      <c r="E310" t="s">
        <v>1067</v>
      </c>
      <c r="F310" t="str">
        <f>Doc!K2779</f>
        <v>gParameters.MemoryScrubbing.indexNextDfDmCorruptedAddress</v>
      </c>
      <c r="G310" t="s">
        <v>1067</v>
      </c>
      <c r="H310">
        <f>Doc!D2779</f>
        <v>1</v>
      </c>
      <c r="I310" t="s">
        <v>1067</v>
      </c>
      <c r="J310">
        <f>Doc!E2779</f>
        <v>1</v>
      </c>
      <c r="K310" t="s">
        <v>1067</v>
      </c>
      <c r="L310" t="str">
        <f>Doc!L2779</f>
        <v>NULL</v>
      </c>
      <c r="M310" t="s">
        <v>1067</v>
      </c>
      <c r="N310" t="str">
        <f>Doc!J2779</f>
        <v>DISPLAY_DEC</v>
      </c>
      <c r="O310" t="s">
        <v>1067</v>
      </c>
      <c r="P310" t="str">
        <f>Doc!G2779</f>
        <v>HK_VALID</v>
      </c>
      <c r="Q310" t="s">
        <v>1068</v>
      </c>
    </row>
    <row r="311" spans="1:17" ht="12.75">
      <c r="A311" t="s">
        <v>1066</v>
      </c>
      <c r="B311" t="str">
        <f>Doc!H2787</f>
        <v>HK_ALL</v>
      </c>
      <c r="C311" t="s">
        <v>1067</v>
      </c>
      <c r="D311" t="str">
        <f>Doc!B2787</f>
        <v>DMC_PM_DF_IND</v>
      </c>
      <c r="E311" t="s">
        <v>1067</v>
      </c>
      <c r="F311" t="str">
        <f>Doc!K2787</f>
        <v>gParameters.MemoryScrubbing.indexNextDfPmCorruptedAddress</v>
      </c>
      <c r="G311" t="s">
        <v>1067</v>
      </c>
      <c r="H311">
        <f>Doc!D2787</f>
        <v>1</v>
      </c>
      <c r="I311" t="s">
        <v>1067</v>
      </c>
      <c r="J311">
        <f>Doc!E2787</f>
        <v>1</v>
      </c>
      <c r="K311" t="s">
        <v>1067</v>
      </c>
      <c r="L311" t="str">
        <f>Doc!L2787</f>
        <v>NULL</v>
      </c>
      <c r="M311" t="s">
        <v>1067</v>
      </c>
      <c r="N311" t="str">
        <f>Doc!J2787</f>
        <v>DISPLAY_DEC</v>
      </c>
      <c r="O311" t="s">
        <v>1067</v>
      </c>
      <c r="P311" t="str">
        <f>Doc!G2787</f>
        <v>HK_VALID</v>
      </c>
      <c r="Q311" t="s">
        <v>1068</v>
      </c>
    </row>
    <row r="312" spans="1:17" ht="12.75">
      <c r="A312" t="s">
        <v>1066</v>
      </c>
      <c r="B312" t="str">
        <f>Doc!H2795</f>
        <v>HK_ALL</v>
      </c>
      <c r="C312" t="s">
        <v>1067</v>
      </c>
      <c r="D312" t="str">
        <f>Doc!B2795</f>
        <v>DMC_CS1_TARGET</v>
      </c>
      <c r="E312" t="s">
        <v>1067</v>
      </c>
      <c r="F312" t="str">
        <f>Doc!K2795</f>
        <v>gParameters.CS1Controller.Target</v>
      </c>
      <c r="G312" t="s">
        <v>1067</v>
      </c>
      <c r="H312">
        <f>Doc!D2795</f>
        <v>1</v>
      </c>
      <c r="I312" t="s">
        <v>1067</v>
      </c>
      <c r="J312">
        <f>Doc!E2795</f>
        <v>4</v>
      </c>
      <c r="K312" t="s">
        <v>1067</v>
      </c>
      <c r="L312" t="str">
        <f>Doc!L2795</f>
        <v>NULL</v>
      </c>
      <c r="M312" t="s">
        <v>1067</v>
      </c>
      <c r="N312" t="str">
        <f>Doc!J2795</f>
        <v>DISPLAY_DEC</v>
      </c>
      <c r="O312" t="s">
        <v>1067</v>
      </c>
      <c r="P312" t="str">
        <f>Doc!G2795</f>
        <v>HK_INVALID</v>
      </c>
      <c r="Q312" t="s">
        <v>1068</v>
      </c>
    </row>
    <row r="313" spans="1:17" ht="12.75">
      <c r="A313" t="s">
        <v>1066</v>
      </c>
      <c r="B313" t="str">
        <f>Doc!H2803</f>
        <v>HK_ALL</v>
      </c>
      <c r="C313" t="s">
        <v>1067</v>
      </c>
      <c r="D313" t="str">
        <f>Doc!B2803</f>
        <v>DMC_CS2_TARGET</v>
      </c>
      <c r="E313" t="s">
        <v>1067</v>
      </c>
      <c r="F313" t="str">
        <f>Doc!K2803</f>
        <v>gParameters.CS2Controller.Target</v>
      </c>
      <c r="G313" t="s">
        <v>1067</v>
      </c>
      <c r="H313">
        <f>Doc!D2803</f>
        <v>1</v>
      </c>
      <c r="I313" t="s">
        <v>1067</v>
      </c>
      <c r="J313">
        <f>Doc!E2803</f>
        <v>4</v>
      </c>
      <c r="K313" t="s">
        <v>1067</v>
      </c>
      <c r="L313" t="str">
        <f>Doc!L2803</f>
        <v>NULL</v>
      </c>
      <c r="M313" t="s">
        <v>1067</v>
      </c>
      <c r="N313" t="str">
        <f>Doc!J2803</f>
        <v>DISPLAY_DEC</v>
      </c>
      <c r="O313" t="s">
        <v>1067</v>
      </c>
      <c r="P313" t="str">
        <f>Doc!G2803</f>
        <v>HK_INVALID</v>
      </c>
      <c r="Q313" t="s">
        <v>1068</v>
      </c>
    </row>
    <row r="314" spans="1:17" ht="12.75">
      <c r="A314" t="s">
        <v>1066</v>
      </c>
      <c r="B314" t="str">
        <f>Doc!H2811</f>
        <v>HK_ALL</v>
      </c>
      <c r="C314" t="s">
        <v>1067</v>
      </c>
      <c r="D314" t="str">
        <f>Doc!B2811</f>
        <v>DMC_HK_CTRL_STAT</v>
      </c>
      <c r="E314" t="s">
        <v>1067</v>
      </c>
      <c r="F314" t="str">
        <f>Doc!K2811</f>
        <v>gParameters.HkController.TaskStatus</v>
      </c>
      <c r="G314" t="s">
        <v>1067</v>
      </c>
      <c r="H314">
        <f>Doc!D2811</f>
        <v>1</v>
      </c>
      <c r="I314" t="s">
        <v>1067</v>
      </c>
      <c r="J314">
        <f>Doc!E2811</f>
        <v>4</v>
      </c>
      <c r="K314" t="s">
        <v>1067</v>
      </c>
      <c r="L314" t="str">
        <f>Doc!L2811</f>
        <v>NULL</v>
      </c>
      <c r="M314" t="s">
        <v>1067</v>
      </c>
      <c r="N314" t="str">
        <f>Doc!J2811</f>
        <v>DISPLAY_HEX</v>
      </c>
      <c r="O314" t="s">
        <v>1067</v>
      </c>
      <c r="P314" t="str">
        <f>Doc!G2811</f>
        <v>HK_VALID</v>
      </c>
      <c r="Q314" t="s">
        <v>1068</v>
      </c>
    </row>
    <row r="315" spans="1:17" ht="12.75">
      <c r="A315" t="s">
        <v>1066</v>
      </c>
      <c r="B315" t="str">
        <f>Doc!H2827</f>
        <v>HK_ALL</v>
      </c>
      <c r="C315" t="s">
        <v>1067</v>
      </c>
      <c r="D315" t="str">
        <f>Doc!B2827</f>
        <v>DMC_HK_DIAG_STAT</v>
      </c>
      <c r="E315" t="s">
        <v>1067</v>
      </c>
      <c r="F315" t="str">
        <f>Doc!K2827</f>
        <v>gParameters.HkDiagnosticController.TaskStatus</v>
      </c>
      <c r="G315" t="s">
        <v>1067</v>
      </c>
      <c r="H315">
        <f>Doc!D2827</f>
        <v>1</v>
      </c>
      <c r="I315" t="s">
        <v>1067</v>
      </c>
      <c r="J315">
        <f>Doc!E2827</f>
        <v>4</v>
      </c>
      <c r="K315" t="s">
        <v>1067</v>
      </c>
      <c r="L315" t="str">
        <f>Doc!L2827</f>
        <v>NULL</v>
      </c>
      <c r="M315" t="s">
        <v>1067</v>
      </c>
      <c r="N315" t="str">
        <f>Doc!J2827</f>
        <v>DISPLAY_HEX</v>
      </c>
      <c r="O315" t="s">
        <v>1067</v>
      </c>
      <c r="P315" t="str">
        <f>Doc!G2827</f>
        <v>HK_VALID</v>
      </c>
      <c r="Q315" t="s">
        <v>1068</v>
      </c>
    </row>
    <row r="316" spans="1:17" ht="12.75">
      <c r="A316" t="s">
        <v>1066</v>
      </c>
      <c r="B316" t="str">
        <f>Doc!H2846</f>
        <v>HK_ALL</v>
      </c>
      <c r="C316" t="s">
        <v>1067</v>
      </c>
      <c r="D316" t="str">
        <f>Doc!B2846</f>
        <v>DMC_HK_DIAG_PERI</v>
      </c>
      <c r="E316" t="s">
        <v>1067</v>
      </c>
      <c r="F316" t="str">
        <f>Doc!K2846</f>
        <v>gParameters.HkDiagnosticController.HkDiagnosticPeriod</v>
      </c>
      <c r="G316" t="s">
        <v>1067</v>
      </c>
      <c r="H316">
        <f>Doc!D2846</f>
        <v>1</v>
      </c>
      <c r="I316" t="s">
        <v>1067</v>
      </c>
      <c r="J316">
        <f>Doc!E2846</f>
        <v>4</v>
      </c>
      <c r="K316" t="s">
        <v>1067</v>
      </c>
      <c r="L316" t="str">
        <f>Doc!L2846</f>
        <v>NULL</v>
      </c>
      <c r="M316" t="s">
        <v>1067</v>
      </c>
      <c r="N316" t="str">
        <f>Doc!J2846</f>
        <v>DISPLAY_DEC</v>
      </c>
      <c r="O316" t="s">
        <v>1067</v>
      </c>
      <c r="P316" t="str">
        <f>Doc!G2846</f>
        <v>HK_VALID</v>
      </c>
      <c r="Q316" t="s">
        <v>1068</v>
      </c>
    </row>
    <row r="317" spans="1:17" ht="12.75">
      <c r="A317" t="s">
        <v>1066</v>
      </c>
      <c r="B317" t="str">
        <f>Doc!H2854</f>
        <v>HK_NOM</v>
      </c>
      <c r="C317" t="s">
        <v>1067</v>
      </c>
      <c r="D317" t="str">
        <f>Doc!B2854</f>
        <v>DMC_LAST_ERR_ID</v>
      </c>
      <c r="E317" t="s">
        <v>1067</v>
      </c>
      <c r="F317" t="str">
        <f>Doc!K2854</f>
        <v>gLastErrorsBufferIndex</v>
      </c>
      <c r="G317" t="s">
        <v>1067</v>
      </c>
      <c r="H317">
        <f>Doc!D2854</f>
        <v>1</v>
      </c>
      <c r="I317" t="s">
        <v>1067</v>
      </c>
      <c r="J317">
        <f>Doc!E2854</f>
        <v>1</v>
      </c>
      <c r="K317" t="s">
        <v>1067</v>
      </c>
      <c r="L317" t="str">
        <f>Doc!L2854</f>
        <v>NULL</v>
      </c>
      <c r="M317" t="s">
        <v>1067</v>
      </c>
      <c r="N317" t="str">
        <f>Doc!J2854</f>
        <v>DISPLAY_DEC</v>
      </c>
      <c r="O317" t="s">
        <v>1067</v>
      </c>
      <c r="P317" t="str">
        <f>Doc!G2854</f>
        <v>HK_VALID</v>
      </c>
      <c r="Q317" t="s">
        <v>1068</v>
      </c>
    </row>
    <row r="318" spans="1:17" ht="12.75">
      <c r="A318" t="s">
        <v>1066</v>
      </c>
      <c r="B318" t="str">
        <f>Doc!H2862</f>
        <v>HK_NOM</v>
      </c>
      <c r="C318" t="s">
        <v>1067</v>
      </c>
      <c r="D318" t="str">
        <f>Doc!B2862</f>
        <v>DMC_LAST_ER_BF1</v>
      </c>
      <c r="E318" t="s">
        <v>1067</v>
      </c>
      <c r="F318" t="str">
        <f>Doc!K2862</f>
        <v>gaLastErrorsBuffer[0]</v>
      </c>
      <c r="G318" t="s">
        <v>1067</v>
      </c>
      <c r="H318">
        <f>Doc!D2862</f>
        <v>1</v>
      </c>
      <c r="I318" t="s">
        <v>1067</v>
      </c>
      <c r="J318">
        <f>Doc!E2862</f>
        <v>2</v>
      </c>
      <c r="K318" t="s">
        <v>1067</v>
      </c>
      <c r="L318" t="str">
        <f>Doc!L2862</f>
        <v>NULL</v>
      </c>
      <c r="M318" t="s">
        <v>1067</v>
      </c>
      <c r="N318" t="str">
        <f>Doc!J2862</f>
        <v>DISPLAY_HEX</v>
      </c>
      <c r="O318" t="s">
        <v>1067</v>
      </c>
      <c r="P318" t="str">
        <f>Doc!G2862</f>
        <v>HK_VALID</v>
      </c>
      <c r="Q318" t="s">
        <v>1068</v>
      </c>
    </row>
    <row r="319" spans="1:17" ht="12.75">
      <c r="A319" t="s">
        <v>1066</v>
      </c>
      <c r="B319" t="str">
        <f>Doc!H2870</f>
        <v>HK_NOM</v>
      </c>
      <c r="C319" t="s">
        <v>1067</v>
      </c>
      <c r="D319" t="str">
        <f>Doc!B2870</f>
        <v>DMC_LAST_ER_BF2</v>
      </c>
      <c r="E319" t="s">
        <v>1067</v>
      </c>
      <c r="F319" t="str">
        <f>Doc!K2870</f>
        <v>gaLastErrorsBuffer[1]</v>
      </c>
      <c r="G319" t="s">
        <v>1067</v>
      </c>
      <c r="H319">
        <f>Doc!D2870</f>
        <v>1</v>
      </c>
      <c r="I319" t="s">
        <v>1067</v>
      </c>
      <c r="J319">
        <f>Doc!E2870</f>
        <v>2</v>
      </c>
      <c r="K319" t="s">
        <v>1067</v>
      </c>
      <c r="L319" t="str">
        <f>Doc!L2870</f>
        <v>NULL</v>
      </c>
      <c r="M319" t="s">
        <v>1067</v>
      </c>
      <c r="N319" t="str">
        <f>Doc!J2870</f>
        <v>DISPLAY_HEX</v>
      </c>
      <c r="O319" t="s">
        <v>1067</v>
      </c>
      <c r="P319" t="str">
        <f>Doc!G2870</f>
        <v>HK_VALID</v>
      </c>
      <c r="Q319" t="s">
        <v>1068</v>
      </c>
    </row>
    <row r="320" spans="1:17" ht="12.75">
      <c r="A320" t="s">
        <v>1066</v>
      </c>
      <c r="B320" t="str">
        <f>Doc!H2878</f>
        <v>HK_NOM</v>
      </c>
      <c r="C320" t="s">
        <v>1067</v>
      </c>
      <c r="D320" t="str">
        <f>Doc!B2878</f>
        <v>DMC_LAST_ER_BF3</v>
      </c>
      <c r="E320" t="s">
        <v>1067</v>
      </c>
      <c r="F320" t="str">
        <f>Doc!K2878</f>
        <v>gaLastErrorsBuffer[2]</v>
      </c>
      <c r="G320" t="s">
        <v>1067</v>
      </c>
      <c r="H320">
        <f>Doc!D2878</f>
        <v>1</v>
      </c>
      <c r="I320" t="s">
        <v>1067</v>
      </c>
      <c r="J320">
        <f>Doc!E2878</f>
        <v>2</v>
      </c>
      <c r="K320" t="s">
        <v>1067</v>
      </c>
      <c r="L320" t="str">
        <f>Doc!L2878</f>
        <v>NULL</v>
      </c>
      <c r="M320" t="s">
        <v>1067</v>
      </c>
      <c r="N320" t="str">
        <f>Doc!J2878</f>
        <v>DISPLAY_HEX</v>
      </c>
      <c r="O320" t="s">
        <v>1067</v>
      </c>
      <c r="P320" t="str">
        <f>Doc!G2878</f>
        <v>HK_VALID</v>
      </c>
      <c r="Q320" t="s">
        <v>1068</v>
      </c>
    </row>
    <row r="321" spans="1:17" ht="12.75">
      <c r="A321" t="s">
        <v>1066</v>
      </c>
      <c r="B321" t="str">
        <f>Doc!H2886</f>
        <v>HK_NOM</v>
      </c>
      <c r="C321" t="s">
        <v>1067</v>
      </c>
      <c r="D321" t="str">
        <f>Doc!B2886</f>
        <v>DMC_LAST_ER_BF4</v>
      </c>
      <c r="E321" t="s">
        <v>1067</v>
      </c>
      <c r="F321" t="str">
        <f>Doc!K2886</f>
        <v>gaLastErrorsBuffer[3]</v>
      </c>
      <c r="G321" t="s">
        <v>1067</v>
      </c>
      <c r="H321">
        <f>Doc!D2886</f>
        <v>1</v>
      </c>
      <c r="I321" t="s">
        <v>1067</v>
      </c>
      <c r="J321">
        <f>Doc!E2886</f>
        <v>2</v>
      </c>
      <c r="K321" t="s">
        <v>1067</v>
      </c>
      <c r="L321" t="str">
        <f>Doc!L2886</f>
        <v>NULL</v>
      </c>
      <c r="M321" t="s">
        <v>1067</v>
      </c>
      <c r="N321" t="str">
        <f>Doc!J2886</f>
        <v>DISPLAY_HEX</v>
      </c>
      <c r="O321" t="s">
        <v>1067</v>
      </c>
      <c r="P321" t="str">
        <f>Doc!G2886</f>
        <v>HK_VALID</v>
      </c>
      <c r="Q321" t="s">
        <v>1068</v>
      </c>
    </row>
    <row r="322" spans="1:17" ht="12.75">
      <c r="A322" t="s">
        <v>1066</v>
      </c>
      <c r="B322" t="str">
        <f>Doc!H2894</f>
        <v>HK_NOM</v>
      </c>
      <c r="C322" t="s">
        <v>1067</v>
      </c>
      <c r="D322" t="str">
        <f>Doc!B2894</f>
        <v>DMC_LAST_ER_BF5</v>
      </c>
      <c r="E322" t="s">
        <v>1067</v>
      </c>
      <c r="F322" t="str">
        <f>Doc!K2894</f>
        <v>gaLastErrorsBuffer[4]</v>
      </c>
      <c r="G322" t="s">
        <v>1067</v>
      </c>
      <c r="H322">
        <f>Doc!D2894</f>
        <v>1</v>
      </c>
      <c r="I322" t="s">
        <v>1067</v>
      </c>
      <c r="J322">
        <f>Doc!E2894</f>
        <v>2</v>
      </c>
      <c r="K322" t="s">
        <v>1067</v>
      </c>
      <c r="L322" t="str">
        <f>Doc!L2894</f>
        <v>NULL</v>
      </c>
      <c r="M322" t="s">
        <v>1067</v>
      </c>
      <c r="N322" t="str">
        <f>Doc!J2894</f>
        <v>DISPLAY_HEX</v>
      </c>
      <c r="O322" t="s">
        <v>1067</v>
      </c>
      <c r="P322" t="str">
        <f>Doc!G2894</f>
        <v>HK_VALID</v>
      </c>
      <c r="Q322" t="s">
        <v>1068</v>
      </c>
    </row>
    <row r="323" spans="1:17" ht="12.75">
      <c r="A323" t="s">
        <v>1066</v>
      </c>
      <c r="B323" t="str">
        <f>Doc!H2902</f>
        <v>HK_NOM</v>
      </c>
      <c r="C323" t="s">
        <v>1067</v>
      </c>
      <c r="D323" t="str">
        <f>Doc!B2902</f>
        <v>DMC_LAST_ER_BF6</v>
      </c>
      <c r="E323" t="s">
        <v>1067</v>
      </c>
      <c r="F323" t="str">
        <f>Doc!K2902</f>
        <v>gaLastErrorsBuffer[5]</v>
      </c>
      <c r="G323" t="s">
        <v>1067</v>
      </c>
      <c r="H323">
        <f>Doc!D2902</f>
        <v>1</v>
      </c>
      <c r="I323" t="s">
        <v>1067</v>
      </c>
      <c r="J323">
        <f>Doc!E2902</f>
        <v>2</v>
      </c>
      <c r="K323" t="s">
        <v>1067</v>
      </c>
      <c r="L323" t="str">
        <f>Doc!L2902</f>
        <v>NULL</v>
      </c>
      <c r="M323" t="s">
        <v>1067</v>
      </c>
      <c r="N323" t="str">
        <f>Doc!J2902</f>
        <v>DISPLAY_HEX</v>
      </c>
      <c r="O323" t="s">
        <v>1067</v>
      </c>
      <c r="P323" t="str">
        <f>Doc!G2902</f>
        <v>HK_VALID</v>
      </c>
      <c r="Q323" t="s">
        <v>1068</v>
      </c>
    </row>
    <row r="324" spans="1:17" ht="12.75">
      <c r="A324" t="s">
        <v>1066</v>
      </c>
      <c r="B324" t="str">
        <f>Doc!H2910</f>
        <v>HK_NOM</v>
      </c>
      <c r="C324" t="s">
        <v>1067</v>
      </c>
      <c r="D324" t="str">
        <f>Doc!B2910</f>
        <v>DMC_LAST_ER_BF7</v>
      </c>
      <c r="E324" t="s">
        <v>1067</v>
      </c>
      <c r="F324" t="str">
        <f>Doc!K2910</f>
        <v>gaLastErrorsBuffer[6]</v>
      </c>
      <c r="G324" t="s">
        <v>1067</v>
      </c>
      <c r="H324">
        <f>Doc!D2910</f>
        <v>1</v>
      </c>
      <c r="I324" t="s">
        <v>1067</v>
      </c>
      <c r="J324">
        <f>Doc!E2910</f>
        <v>2</v>
      </c>
      <c r="K324" t="s">
        <v>1067</v>
      </c>
      <c r="L324" t="str">
        <f>Doc!L2910</f>
        <v>NULL</v>
      </c>
      <c r="M324" t="s">
        <v>1067</v>
      </c>
      <c r="N324" t="str">
        <f>Doc!J2910</f>
        <v>DISPLAY_HEX</v>
      </c>
      <c r="O324" t="s">
        <v>1067</v>
      </c>
      <c r="P324" t="str">
        <f>Doc!G2910</f>
        <v>HK_VALID</v>
      </c>
      <c r="Q324" t="s">
        <v>1068</v>
      </c>
    </row>
    <row r="325" spans="1:17" ht="12.75">
      <c r="A325" t="s">
        <v>1066</v>
      </c>
      <c r="B325" t="str">
        <f>Doc!H2918</f>
        <v>HK_NOM</v>
      </c>
      <c r="C325" t="s">
        <v>1067</v>
      </c>
      <c r="D325" t="str">
        <f>Doc!B2918</f>
        <v>DMC_LAST_ER_BF8</v>
      </c>
      <c r="E325" t="s">
        <v>1067</v>
      </c>
      <c r="F325" t="str">
        <f>Doc!K2918</f>
        <v>gaLastErrorsBuffer[7]</v>
      </c>
      <c r="G325" t="s">
        <v>1067</v>
      </c>
      <c r="H325">
        <f>Doc!D2918</f>
        <v>1</v>
      </c>
      <c r="I325" t="s">
        <v>1067</v>
      </c>
      <c r="J325">
        <f>Doc!E2918</f>
        <v>2</v>
      </c>
      <c r="K325" t="s">
        <v>1067</v>
      </c>
      <c r="L325" t="str">
        <f>Doc!L2918</f>
        <v>NULL</v>
      </c>
      <c r="M325" t="s">
        <v>1067</v>
      </c>
      <c r="N325" t="str">
        <f>Doc!J2918</f>
        <v>DISPLAY_HEX</v>
      </c>
      <c r="O325" t="s">
        <v>1067</v>
      </c>
      <c r="P325" t="str">
        <f>Doc!G2918</f>
        <v>HK_VALID</v>
      </c>
      <c r="Q325" t="s">
        <v>1068</v>
      </c>
    </row>
    <row r="326" spans="1:17" ht="12.75">
      <c r="A326" t="s">
        <v>1066</v>
      </c>
      <c r="B326" t="str">
        <f>Doc!H2926</f>
        <v>HK_NOM</v>
      </c>
      <c r="C326" t="s">
        <v>1067</v>
      </c>
      <c r="D326" t="str">
        <f>Doc!B2926</f>
        <v>DMC_LAST_ER_BF9</v>
      </c>
      <c r="E326" t="s">
        <v>1067</v>
      </c>
      <c r="F326" t="str">
        <f>Doc!K2926</f>
        <v>gaLastErrorsBuffer[8]</v>
      </c>
      <c r="G326" t="s">
        <v>1067</v>
      </c>
      <c r="H326">
        <f>Doc!D2926</f>
        <v>1</v>
      </c>
      <c r="I326" t="s">
        <v>1067</v>
      </c>
      <c r="J326">
        <f>Doc!E2926</f>
        <v>2</v>
      </c>
      <c r="K326" t="s">
        <v>1067</v>
      </c>
      <c r="L326" t="str">
        <f>Doc!L2926</f>
        <v>NULL</v>
      </c>
      <c r="M326" t="s">
        <v>1067</v>
      </c>
      <c r="N326" t="str">
        <f>Doc!J2926</f>
        <v>DISPLAY_HEX</v>
      </c>
      <c r="O326" t="s">
        <v>1067</v>
      </c>
      <c r="P326" t="str">
        <f>Doc!G2926</f>
        <v>HK_VALID</v>
      </c>
      <c r="Q326" t="s">
        <v>1068</v>
      </c>
    </row>
    <row r="327" spans="1:17" ht="12.75">
      <c r="A327" t="s">
        <v>1066</v>
      </c>
      <c r="B327" t="str">
        <f>Doc!H2934</f>
        <v>HK_NOM</v>
      </c>
      <c r="C327" t="s">
        <v>1067</v>
      </c>
      <c r="D327" t="str">
        <f>Doc!B2934</f>
        <v>DMC_LAST_ER_BF10</v>
      </c>
      <c r="E327" t="s">
        <v>1067</v>
      </c>
      <c r="F327" t="str">
        <f>Doc!K2934</f>
        <v>gaLastErrorsBuffer[9]</v>
      </c>
      <c r="G327" t="s">
        <v>1067</v>
      </c>
      <c r="H327">
        <f>Doc!D2934</f>
        <v>1</v>
      </c>
      <c r="I327" t="s">
        <v>1067</v>
      </c>
      <c r="J327">
        <f>Doc!E2934</f>
        <v>2</v>
      </c>
      <c r="K327" t="s">
        <v>1067</v>
      </c>
      <c r="L327" t="str">
        <f>Doc!L2934</f>
        <v>NULL</v>
      </c>
      <c r="M327" t="s">
        <v>1067</v>
      </c>
      <c r="N327" t="str">
        <f>Doc!J2934</f>
        <v>DISPLAY_HEX</v>
      </c>
      <c r="O327" t="s">
        <v>1067</v>
      </c>
      <c r="P327" t="str">
        <f>Doc!G2934</f>
        <v>HK_VALID</v>
      </c>
      <c r="Q327" t="s">
        <v>1068</v>
      </c>
    </row>
    <row r="328" spans="1:17" ht="12.75">
      <c r="A328" t="s">
        <v>1066</v>
      </c>
      <c r="B328" t="str">
        <f>Doc!H2942</f>
        <v>HK_NOM</v>
      </c>
      <c r="C328" t="s">
        <v>1067</v>
      </c>
      <c r="D328" t="str">
        <f>Doc!B2942</f>
        <v>DMC_LAST_ER_BF11</v>
      </c>
      <c r="E328" t="s">
        <v>1067</v>
      </c>
      <c r="F328" t="str">
        <f>Doc!K2942</f>
        <v>gaLastErrorsBuffer[10]</v>
      </c>
      <c r="G328" t="s">
        <v>1067</v>
      </c>
      <c r="H328">
        <f>Doc!D2942</f>
        <v>1</v>
      </c>
      <c r="I328" t="s">
        <v>1067</v>
      </c>
      <c r="J328">
        <f>Doc!E2942</f>
        <v>2</v>
      </c>
      <c r="K328" t="s">
        <v>1067</v>
      </c>
      <c r="L328" t="str">
        <f>Doc!L2942</f>
        <v>NULL</v>
      </c>
      <c r="M328" t="s">
        <v>1067</v>
      </c>
      <c r="N328" t="str">
        <f>Doc!J2942</f>
        <v>DISPLAY_HEX</v>
      </c>
      <c r="O328" t="s">
        <v>1067</v>
      </c>
      <c r="P328" t="str">
        <f>Doc!G2942</f>
        <v>HK_VALID</v>
      </c>
      <c r="Q328" t="s">
        <v>1068</v>
      </c>
    </row>
    <row r="329" spans="1:17" ht="12.75">
      <c r="A329" t="s">
        <v>1066</v>
      </c>
      <c r="B329" t="str">
        <f>Doc!H2950</f>
        <v>HK_NOM</v>
      </c>
      <c r="C329" t="s">
        <v>1067</v>
      </c>
      <c r="D329" t="str">
        <f>Doc!B2950</f>
        <v>DMC_LAST_ER_BF12</v>
      </c>
      <c r="E329" t="s">
        <v>1067</v>
      </c>
      <c r="F329" t="str">
        <f>Doc!K2950</f>
        <v>gaLastErrorsBuffer[11]</v>
      </c>
      <c r="G329" t="s">
        <v>1067</v>
      </c>
      <c r="H329">
        <f>Doc!D2950</f>
        <v>1</v>
      </c>
      <c r="I329" t="s">
        <v>1067</v>
      </c>
      <c r="J329">
        <f>Doc!E2950</f>
        <v>2</v>
      </c>
      <c r="K329" t="s">
        <v>1067</v>
      </c>
      <c r="L329" t="str">
        <f>Doc!L2950</f>
        <v>NULL</v>
      </c>
      <c r="M329" t="s">
        <v>1067</v>
      </c>
      <c r="N329" t="str">
        <f>Doc!J2950</f>
        <v>DISPLAY_HEX</v>
      </c>
      <c r="O329" t="s">
        <v>1067</v>
      </c>
      <c r="P329" t="str">
        <f>Doc!G2950</f>
        <v>HK_VALID</v>
      </c>
      <c r="Q329" t="s">
        <v>1068</v>
      </c>
    </row>
    <row r="330" spans="1:17" ht="12.75">
      <c r="A330" t="s">
        <v>1066</v>
      </c>
      <c r="B330" t="str">
        <f>Doc!H2958</f>
        <v>HK_NOM</v>
      </c>
      <c r="C330" t="s">
        <v>1067</v>
      </c>
      <c r="D330" t="str">
        <f>Doc!B2958</f>
        <v>DMC_LAST_ER_BF13</v>
      </c>
      <c r="E330" t="s">
        <v>1067</v>
      </c>
      <c r="F330" t="str">
        <f>Doc!K2958</f>
        <v>gaLastErrorsBuffer[12]</v>
      </c>
      <c r="G330" t="s">
        <v>1067</v>
      </c>
      <c r="H330">
        <f>Doc!D2958</f>
        <v>1</v>
      </c>
      <c r="I330" t="s">
        <v>1067</v>
      </c>
      <c r="J330">
        <f>Doc!E2958</f>
        <v>2</v>
      </c>
      <c r="K330" t="s">
        <v>1067</v>
      </c>
      <c r="L330" t="str">
        <f>Doc!L2958</f>
        <v>NULL</v>
      </c>
      <c r="M330" t="s">
        <v>1067</v>
      </c>
      <c r="N330" t="str">
        <f>Doc!J2958</f>
        <v>DISPLAY_HEX</v>
      </c>
      <c r="O330" t="s">
        <v>1067</v>
      </c>
      <c r="P330" t="str">
        <f>Doc!G2958</f>
        <v>HK_VALID</v>
      </c>
      <c r="Q330" t="s">
        <v>1068</v>
      </c>
    </row>
    <row r="331" spans="1:17" ht="12.75">
      <c r="A331" t="s">
        <v>1066</v>
      </c>
      <c r="B331" t="str">
        <f>Doc!H2966</f>
        <v>HK_NOM</v>
      </c>
      <c r="C331" t="s">
        <v>1067</v>
      </c>
      <c r="D331" t="str">
        <f>Doc!B2966</f>
        <v>DMC_LAST_ER_BF14</v>
      </c>
      <c r="E331" t="s">
        <v>1067</v>
      </c>
      <c r="F331" t="str">
        <f>Doc!K2966</f>
        <v>gaLastErrorsBuffer[13]</v>
      </c>
      <c r="G331" t="s">
        <v>1067</v>
      </c>
      <c r="H331">
        <f>Doc!D2966</f>
        <v>1</v>
      </c>
      <c r="I331" t="s">
        <v>1067</v>
      </c>
      <c r="J331">
        <f>Doc!E2966</f>
        <v>2</v>
      </c>
      <c r="K331" t="s">
        <v>1067</v>
      </c>
      <c r="L331" t="str">
        <f>Doc!L2966</f>
        <v>NULL</v>
      </c>
      <c r="M331" t="s">
        <v>1067</v>
      </c>
      <c r="N331" t="str">
        <f>Doc!J2966</f>
        <v>DISPLAY_HEX</v>
      </c>
      <c r="O331" t="s">
        <v>1067</v>
      </c>
      <c r="P331" t="str">
        <f>Doc!G2966</f>
        <v>HK_VALID</v>
      </c>
      <c r="Q331" t="s">
        <v>1068</v>
      </c>
    </row>
    <row r="332" spans="1:17" ht="12.75">
      <c r="A332" t="s">
        <v>1066</v>
      </c>
      <c r="B332" t="str">
        <f>Doc!H2974</f>
        <v>HK_NOM</v>
      </c>
      <c r="C332" t="s">
        <v>1067</v>
      </c>
      <c r="D332" t="str">
        <f>Doc!B2974</f>
        <v>DMC_LAST_ER_BF15</v>
      </c>
      <c r="E332" t="s">
        <v>1067</v>
      </c>
      <c r="F332" t="str">
        <f>Doc!K2974</f>
        <v>gaLastErrorsBuffer[14]</v>
      </c>
      <c r="G332" t="s">
        <v>1067</v>
      </c>
      <c r="H332">
        <f>Doc!D2974</f>
        <v>1</v>
      </c>
      <c r="I332" t="s">
        <v>1067</v>
      </c>
      <c r="J332">
        <f>Doc!E2974</f>
        <v>2</v>
      </c>
      <c r="K332" t="s">
        <v>1067</v>
      </c>
      <c r="L332" t="str">
        <f>Doc!L2974</f>
        <v>NULL</v>
      </c>
      <c r="M332" t="s">
        <v>1067</v>
      </c>
      <c r="N332" t="str">
        <f>Doc!J2974</f>
        <v>DISPLAY_HEX</v>
      </c>
      <c r="O332" t="s">
        <v>1067</v>
      </c>
      <c r="P332" t="str">
        <f>Doc!G2974</f>
        <v>HK_VALID</v>
      </c>
      <c r="Q332" t="s">
        <v>1068</v>
      </c>
    </row>
    <row r="333" spans="1:17" ht="12.75">
      <c r="A333" t="s">
        <v>1066</v>
      </c>
      <c r="B333" t="str">
        <f>Doc!H2982</f>
        <v>HK_NOM</v>
      </c>
      <c r="C333" t="s">
        <v>1067</v>
      </c>
      <c r="D333" t="str">
        <f>Doc!B2982</f>
        <v>DMC_LAST_ER_BF16</v>
      </c>
      <c r="E333" t="s">
        <v>1067</v>
      </c>
      <c r="F333" t="str">
        <f>Doc!K2982</f>
        <v>gaLastErrorsBuffer[15]</v>
      </c>
      <c r="G333" t="s">
        <v>1067</v>
      </c>
      <c r="H333">
        <f>Doc!D2982</f>
        <v>1</v>
      </c>
      <c r="I333" t="s">
        <v>1067</v>
      </c>
      <c r="J333">
        <f>Doc!E2982</f>
        <v>2</v>
      </c>
      <c r="K333" t="s">
        <v>1067</v>
      </c>
      <c r="L333" t="str">
        <f>Doc!L2982</f>
        <v>NULL</v>
      </c>
      <c r="M333" t="s">
        <v>1067</v>
      </c>
      <c r="N333" t="str">
        <f>Doc!J2982</f>
        <v>DISPLAY_HEX</v>
      </c>
      <c r="O333" t="s">
        <v>1067</v>
      </c>
      <c r="P333" t="str">
        <f>Doc!G2982</f>
        <v>HK_VALID</v>
      </c>
      <c r="Q333" t="s">
        <v>1068</v>
      </c>
    </row>
    <row r="334" spans="1:17" ht="12.75">
      <c r="A334" t="s">
        <v>1066</v>
      </c>
      <c r="B334" t="str">
        <f>Doc!H4155</f>
        <v>HK_ALL</v>
      </c>
      <c r="C334" t="s">
        <v>1067</v>
      </c>
      <c r="D334" t="str">
        <f>Doc!B4155</f>
        <v>BOLC_HK_197</v>
      </c>
      <c r="E334" t="s">
        <v>1067</v>
      </c>
      <c r="F334" t="str">
        <f>Doc!K4155</f>
        <v>gParameters.BolRec.HkArray[196]</v>
      </c>
      <c r="G334" t="s">
        <v>1067</v>
      </c>
      <c r="H334">
        <f>Doc!D4155</f>
        <v>1</v>
      </c>
      <c r="I334" t="s">
        <v>1067</v>
      </c>
      <c r="J334">
        <f>Doc!E4155</f>
        <v>4</v>
      </c>
      <c r="K334" t="s">
        <v>1067</v>
      </c>
      <c r="L334" t="str">
        <f>Doc!L4155</f>
        <v>NULL</v>
      </c>
      <c r="M334" t="s">
        <v>1067</v>
      </c>
      <c r="N334" t="str">
        <f>Doc!J4155</f>
        <v>DISPLAY_HEX</v>
      </c>
      <c r="O334" t="s">
        <v>1067</v>
      </c>
      <c r="P334" t="str">
        <f>Doc!G4155</f>
        <v>HK_INVALID</v>
      </c>
      <c r="Q334" t="s">
        <v>1068</v>
      </c>
    </row>
    <row r="335" spans="1:17" ht="12.75">
      <c r="A335" t="s">
        <v>1066</v>
      </c>
      <c r="B335" t="str">
        <f>Doc!H4156</f>
        <v>HK_ALL</v>
      </c>
      <c r="C335" t="s">
        <v>1067</v>
      </c>
      <c r="D335" t="str">
        <f>Doc!B4156</f>
        <v>BOLC_HK_198</v>
      </c>
      <c r="E335" t="s">
        <v>1067</v>
      </c>
      <c r="F335" t="str">
        <f>Doc!K4156</f>
        <v>gParameters.BolRec.HkArray[197]</v>
      </c>
      <c r="G335" t="s">
        <v>1067</v>
      </c>
      <c r="H335">
        <f>Doc!D4156</f>
        <v>1</v>
      </c>
      <c r="I335" t="s">
        <v>1067</v>
      </c>
      <c r="J335">
        <f>Doc!E4156</f>
        <v>4</v>
      </c>
      <c r="K335" t="s">
        <v>1067</v>
      </c>
      <c r="L335" t="str">
        <f>Doc!L4156</f>
        <v>NULL</v>
      </c>
      <c r="M335" t="s">
        <v>1067</v>
      </c>
      <c r="N335" t="str">
        <f>Doc!J4156</f>
        <v>DISPLAY_HEX</v>
      </c>
      <c r="O335" t="s">
        <v>1067</v>
      </c>
      <c r="P335" t="str">
        <f>Doc!G4156</f>
        <v>HK_INVALID</v>
      </c>
      <c r="Q335" t="s">
        <v>1068</v>
      </c>
    </row>
    <row r="336" spans="1:17" ht="12.75">
      <c r="A336" t="s">
        <v>1066</v>
      </c>
      <c r="B336" t="str">
        <f>Doc!H4157</f>
        <v>HK_ALL</v>
      </c>
      <c r="C336" t="s">
        <v>1067</v>
      </c>
      <c r="D336" t="str">
        <f>Doc!B4157</f>
        <v>BOLC_HK_199</v>
      </c>
      <c r="E336" t="s">
        <v>1067</v>
      </c>
      <c r="F336" t="str">
        <f>Doc!K4157</f>
        <v>gParameters.BolRec.HkArray[198]</v>
      </c>
      <c r="G336" t="s">
        <v>1067</v>
      </c>
      <c r="H336">
        <f>Doc!D4157</f>
        <v>1</v>
      </c>
      <c r="I336" t="s">
        <v>1067</v>
      </c>
      <c r="J336">
        <f>Doc!E4157</f>
        <v>4</v>
      </c>
      <c r="K336" t="s">
        <v>1067</v>
      </c>
      <c r="L336" t="str">
        <f>Doc!L4157</f>
        <v>NULL</v>
      </c>
      <c r="M336" t="s">
        <v>1067</v>
      </c>
      <c r="N336" t="str">
        <f>Doc!J4157</f>
        <v>DISPLAY_HEX</v>
      </c>
      <c r="O336" t="s">
        <v>1067</v>
      </c>
      <c r="P336" t="str">
        <f>Doc!G4157</f>
        <v>HK_INVALID</v>
      </c>
      <c r="Q336" t="s">
        <v>1068</v>
      </c>
    </row>
    <row r="337" spans="1:17" ht="12.75">
      <c r="A337" t="s">
        <v>1066</v>
      </c>
      <c r="B337" t="str">
        <f>Doc!H4158</f>
        <v>HK_ALL</v>
      </c>
      <c r="C337" t="s">
        <v>1067</v>
      </c>
      <c r="D337" t="str">
        <f>Doc!B4158</f>
        <v>BOLC_HK_200</v>
      </c>
      <c r="E337" t="s">
        <v>1067</v>
      </c>
      <c r="F337" t="str">
        <f>Doc!K4158</f>
        <v>gParameters.BolRec.HkArray[199]</v>
      </c>
      <c r="G337" t="s">
        <v>1067</v>
      </c>
      <c r="H337">
        <f>Doc!D4158</f>
        <v>1</v>
      </c>
      <c r="I337" t="s">
        <v>1067</v>
      </c>
      <c r="J337">
        <f>Doc!E4158</f>
        <v>4</v>
      </c>
      <c r="K337" t="s">
        <v>1067</v>
      </c>
      <c r="L337" t="str">
        <f>Doc!L4158</f>
        <v>NULL</v>
      </c>
      <c r="M337" t="s">
        <v>1067</v>
      </c>
      <c r="N337" t="str">
        <f>Doc!J4158</f>
        <v>DISPLAY_HEX</v>
      </c>
      <c r="O337" t="s">
        <v>1067</v>
      </c>
      <c r="P337" t="str">
        <f>Doc!G4158</f>
        <v>HK_INVALID</v>
      </c>
      <c r="Q337" t="s">
        <v>1068</v>
      </c>
    </row>
    <row r="338" spans="1:17" ht="12.75">
      <c r="A338" t="s">
        <v>1066</v>
      </c>
      <c r="B338" t="str">
        <f>Doc!H4159</f>
        <v>HK_ALL</v>
      </c>
      <c r="C338" t="s">
        <v>1067</v>
      </c>
      <c r="D338" t="str">
        <f>Doc!B4159</f>
        <v>BOLC_HK_201</v>
      </c>
      <c r="E338" t="s">
        <v>1067</v>
      </c>
      <c r="F338" t="str">
        <f>Doc!K4159</f>
        <v>gParameters.BolRec.HkArray[200]</v>
      </c>
      <c r="G338" t="s">
        <v>1067</v>
      </c>
      <c r="H338">
        <f>Doc!D4159</f>
        <v>1</v>
      </c>
      <c r="I338" t="s">
        <v>1067</v>
      </c>
      <c r="J338">
        <f>Doc!E4159</f>
        <v>4</v>
      </c>
      <c r="K338" t="s">
        <v>1067</v>
      </c>
      <c r="L338" t="str">
        <f>Doc!L4159</f>
        <v>NULL</v>
      </c>
      <c r="M338" t="s">
        <v>1067</v>
      </c>
      <c r="N338" t="str">
        <f>Doc!J4159</f>
        <v>DISPLAY_HEX</v>
      </c>
      <c r="O338" t="s">
        <v>1067</v>
      </c>
      <c r="P338" t="str">
        <f>Doc!G4159</f>
        <v>HK_INVALID</v>
      </c>
      <c r="Q338" t="s">
        <v>1068</v>
      </c>
    </row>
    <row r="339" spans="1:17" ht="12.75">
      <c r="A339" t="s">
        <v>1066</v>
      </c>
      <c r="B339" t="str">
        <f>Doc!H4160</f>
        <v>HK_ALL</v>
      </c>
      <c r="C339" t="s">
        <v>1067</v>
      </c>
      <c r="D339" t="str">
        <f>Doc!B4160</f>
        <v>BOLC_HK_202</v>
      </c>
      <c r="E339" t="s">
        <v>1067</v>
      </c>
      <c r="F339" t="str">
        <f>Doc!K4160</f>
        <v>gParameters.BolRec.HkArray[201]</v>
      </c>
      <c r="G339" t="s">
        <v>1067</v>
      </c>
      <c r="H339">
        <f>Doc!D4160</f>
        <v>1</v>
      </c>
      <c r="I339" t="s">
        <v>1067</v>
      </c>
      <c r="J339">
        <f>Doc!E4160</f>
        <v>4</v>
      </c>
      <c r="K339" t="s">
        <v>1067</v>
      </c>
      <c r="L339" t="str">
        <f>Doc!L4160</f>
        <v>NULL</v>
      </c>
      <c r="M339" t="s">
        <v>1067</v>
      </c>
      <c r="N339" t="str">
        <f>Doc!J4160</f>
        <v>DISPLAY_HEX</v>
      </c>
      <c r="O339" t="s">
        <v>1067</v>
      </c>
      <c r="P339" t="str">
        <f>Doc!G4160</f>
        <v>HK_INVALID</v>
      </c>
      <c r="Q339" t="s">
        <v>1068</v>
      </c>
    </row>
    <row r="340" spans="1:17" ht="12.75">
      <c r="A340" t="s">
        <v>1066</v>
      </c>
      <c r="B340" t="str">
        <f>Doc!H4161</f>
        <v>HK_ALL</v>
      </c>
      <c r="C340" t="s">
        <v>1067</v>
      </c>
      <c r="D340" t="str">
        <f>Doc!B4161</f>
        <v>BOLC_HK_203</v>
      </c>
      <c r="E340" t="s">
        <v>1067</v>
      </c>
      <c r="F340" t="str">
        <f>Doc!K4161</f>
        <v>gParameters.BolRec.HkArray[202]</v>
      </c>
      <c r="G340" t="s">
        <v>1067</v>
      </c>
      <c r="H340">
        <f>Doc!D4161</f>
        <v>1</v>
      </c>
      <c r="I340" t="s">
        <v>1067</v>
      </c>
      <c r="J340">
        <f>Doc!E4161</f>
        <v>4</v>
      </c>
      <c r="K340" t="s">
        <v>1067</v>
      </c>
      <c r="L340" t="str">
        <f>Doc!L4161</f>
        <v>NULL</v>
      </c>
      <c r="M340" t="s">
        <v>1067</v>
      </c>
      <c r="N340" t="str">
        <f>Doc!J4161</f>
        <v>DISPLAY_HEX</v>
      </c>
      <c r="O340" t="s">
        <v>1067</v>
      </c>
      <c r="P340" t="str">
        <f>Doc!G4161</f>
        <v>HK_INVALID</v>
      </c>
      <c r="Q340" t="s">
        <v>1068</v>
      </c>
    </row>
    <row r="341" spans="1:17" ht="12.75">
      <c r="A341" t="s">
        <v>1066</v>
      </c>
      <c r="B341" t="str">
        <f>Doc!H4162</f>
        <v>HK_ALL</v>
      </c>
      <c r="C341" t="s">
        <v>1067</v>
      </c>
      <c r="D341" t="str">
        <f>Doc!B4162</f>
        <v>BOLC_HK_204</v>
      </c>
      <c r="E341" t="s">
        <v>1067</v>
      </c>
      <c r="F341" t="str">
        <f>Doc!K4162</f>
        <v>gParameters.BolRec.HkArray[203]</v>
      </c>
      <c r="G341" t="s">
        <v>1067</v>
      </c>
      <c r="H341">
        <f>Doc!D4162</f>
        <v>1</v>
      </c>
      <c r="I341" t="s">
        <v>1067</v>
      </c>
      <c r="J341">
        <f>Doc!E4162</f>
        <v>4</v>
      </c>
      <c r="K341" t="s">
        <v>1067</v>
      </c>
      <c r="L341" t="str">
        <f>Doc!L4162</f>
        <v>NULL</v>
      </c>
      <c r="M341" t="s">
        <v>1067</v>
      </c>
      <c r="N341" t="str">
        <f>Doc!J4162</f>
        <v>DISPLAY_HEX</v>
      </c>
      <c r="O341" t="s">
        <v>1067</v>
      </c>
      <c r="P341" t="str">
        <f>Doc!G4162</f>
        <v>HK_INVALID</v>
      </c>
      <c r="Q341" t="s">
        <v>1068</v>
      </c>
    </row>
    <row r="342" spans="1:17" ht="12.75">
      <c r="A342" t="s">
        <v>1066</v>
      </c>
      <c r="B342" t="str">
        <f>Doc!H4163</f>
        <v>HK_ALL</v>
      </c>
      <c r="C342" t="s">
        <v>1067</v>
      </c>
      <c r="D342" t="str">
        <f>Doc!B4163</f>
        <v>BOLC_HK_205</v>
      </c>
      <c r="E342" t="s">
        <v>1067</v>
      </c>
      <c r="F342" t="str">
        <f>Doc!K4163</f>
        <v>gParameters.BolRec.HkArray[204]</v>
      </c>
      <c r="G342" t="s">
        <v>1067</v>
      </c>
      <c r="H342">
        <f>Doc!D4163</f>
        <v>1</v>
      </c>
      <c r="I342" t="s">
        <v>1067</v>
      </c>
      <c r="J342">
        <f>Doc!E4163</f>
        <v>4</v>
      </c>
      <c r="K342" t="s">
        <v>1067</v>
      </c>
      <c r="L342" t="str">
        <f>Doc!L4163</f>
        <v>NULL</v>
      </c>
      <c r="M342" t="s">
        <v>1067</v>
      </c>
      <c r="N342" t="str">
        <f>Doc!J4163</f>
        <v>DISPLAY_HEX</v>
      </c>
      <c r="O342" t="s">
        <v>1067</v>
      </c>
      <c r="P342" t="str">
        <f>Doc!G4163</f>
        <v>HK_INVALID</v>
      </c>
      <c r="Q342" t="s">
        <v>1068</v>
      </c>
    </row>
    <row r="343" spans="1:17" ht="12.75">
      <c r="A343" t="s">
        <v>1066</v>
      </c>
      <c r="B343" t="str">
        <f>Doc!H4164</f>
        <v>HK_ALL</v>
      </c>
      <c r="C343" t="s">
        <v>1067</v>
      </c>
      <c r="D343" t="str">
        <f>Doc!B4164</f>
        <v>BOLC_HK_206</v>
      </c>
      <c r="E343" t="s">
        <v>1067</v>
      </c>
      <c r="F343" t="str">
        <f>Doc!K4164</f>
        <v>gParameters.BolRec.HkArray[205]</v>
      </c>
      <c r="G343" t="s">
        <v>1067</v>
      </c>
      <c r="H343">
        <f>Doc!D4164</f>
        <v>1</v>
      </c>
      <c r="I343" t="s">
        <v>1067</v>
      </c>
      <c r="J343">
        <f>Doc!E4164</f>
        <v>4</v>
      </c>
      <c r="K343" t="s">
        <v>1067</v>
      </c>
      <c r="L343" t="str">
        <f>Doc!L4164</f>
        <v>NULL</v>
      </c>
      <c r="M343" t="s">
        <v>1067</v>
      </c>
      <c r="N343" t="str">
        <f>Doc!J4164</f>
        <v>DISPLAY_HEX</v>
      </c>
      <c r="O343" t="s">
        <v>1067</v>
      </c>
      <c r="P343" t="str">
        <f>Doc!G4164</f>
        <v>HK_INVALID</v>
      </c>
      <c r="Q343" t="s">
        <v>1068</v>
      </c>
    </row>
    <row r="344" spans="1:17" ht="12.75">
      <c r="A344" t="s">
        <v>1066</v>
      </c>
      <c r="B344" t="str">
        <f>Doc!H4165</f>
        <v>HK_ALL</v>
      </c>
      <c r="C344" t="s">
        <v>1067</v>
      </c>
      <c r="D344" t="str">
        <f>Doc!B4165</f>
        <v>BOLC_HK_207</v>
      </c>
      <c r="E344" t="s">
        <v>1067</v>
      </c>
      <c r="F344" t="str">
        <f>Doc!K4165</f>
        <v>gParameters.BolRec.HkArray[206]</v>
      </c>
      <c r="G344" t="s">
        <v>1067</v>
      </c>
      <c r="H344">
        <f>Doc!D4165</f>
        <v>1</v>
      </c>
      <c r="I344" t="s">
        <v>1067</v>
      </c>
      <c r="J344">
        <f>Doc!E4165</f>
        <v>4</v>
      </c>
      <c r="K344" t="s">
        <v>1067</v>
      </c>
      <c r="L344" t="str">
        <f>Doc!L4165</f>
        <v>NULL</v>
      </c>
      <c r="M344" t="s">
        <v>1067</v>
      </c>
      <c r="N344" t="str">
        <f>Doc!J4165</f>
        <v>DISPLAY_HEX</v>
      </c>
      <c r="O344" t="s">
        <v>1067</v>
      </c>
      <c r="P344" t="str">
        <f>Doc!G4165</f>
        <v>HK_INVALID</v>
      </c>
      <c r="Q344" t="s">
        <v>1068</v>
      </c>
    </row>
    <row r="345" spans="1:17" ht="12.75">
      <c r="A345" t="s">
        <v>1066</v>
      </c>
      <c r="B345" t="str">
        <f>Doc!H4166</f>
        <v>HK_ALL</v>
      </c>
      <c r="C345" t="s">
        <v>1067</v>
      </c>
      <c r="D345" t="str">
        <f>Doc!B4166</f>
        <v>BOLC_HK_208</v>
      </c>
      <c r="E345" t="s">
        <v>1067</v>
      </c>
      <c r="F345" t="str">
        <f>Doc!K4166</f>
        <v>gParameters.BolRec.HkArray[207]</v>
      </c>
      <c r="G345" t="s">
        <v>1067</v>
      </c>
      <c r="H345">
        <f>Doc!D4166</f>
        <v>1</v>
      </c>
      <c r="I345" t="s">
        <v>1067</v>
      </c>
      <c r="J345">
        <f>Doc!E4166</f>
        <v>4</v>
      </c>
      <c r="K345" t="s">
        <v>1067</v>
      </c>
      <c r="L345" t="str">
        <f>Doc!L4166</f>
        <v>NULL</v>
      </c>
      <c r="M345" t="s">
        <v>1067</v>
      </c>
      <c r="N345" t="str">
        <f>Doc!J4166</f>
        <v>DISPLAY_HEX</v>
      </c>
      <c r="O345" t="s">
        <v>1067</v>
      </c>
      <c r="P345" t="str">
        <f>Doc!G4166</f>
        <v>HK_INVALID</v>
      </c>
      <c r="Q345" t="s">
        <v>1068</v>
      </c>
    </row>
    <row r="346" spans="1:17" ht="12.75">
      <c r="A346" t="s">
        <v>1066</v>
      </c>
      <c r="B346" t="str">
        <f>Doc!H4167</f>
        <v>HK_ALL</v>
      </c>
      <c r="C346" t="s">
        <v>1067</v>
      </c>
      <c r="D346" t="str">
        <f>Doc!B4167</f>
        <v>BOLC_HK_209</v>
      </c>
      <c r="E346" t="s">
        <v>1067</v>
      </c>
      <c r="F346" t="str">
        <f>Doc!K4167</f>
        <v>gParameters.BolRec.HkArray[208]</v>
      </c>
      <c r="G346" t="s">
        <v>1067</v>
      </c>
      <c r="H346">
        <f>Doc!D4167</f>
        <v>1</v>
      </c>
      <c r="I346" t="s">
        <v>1067</v>
      </c>
      <c r="J346">
        <f>Doc!E4167</f>
        <v>4</v>
      </c>
      <c r="K346" t="s">
        <v>1067</v>
      </c>
      <c r="L346" t="str">
        <f>Doc!L4167</f>
        <v>NULL</v>
      </c>
      <c r="M346" t="s">
        <v>1067</v>
      </c>
      <c r="N346" t="str">
        <f>Doc!J4167</f>
        <v>DISPLAY_HEX</v>
      </c>
      <c r="O346" t="s">
        <v>1067</v>
      </c>
      <c r="P346" t="str">
        <f>Doc!G4167</f>
        <v>HK_INVALID</v>
      </c>
      <c r="Q346" t="s">
        <v>1068</v>
      </c>
    </row>
    <row r="347" spans="1:17" ht="12.75">
      <c r="A347" t="s">
        <v>1066</v>
      </c>
      <c r="B347" t="str">
        <f>Doc!H4168</f>
        <v>HK_ALL</v>
      </c>
      <c r="C347" t="s">
        <v>1067</v>
      </c>
      <c r="D347" t="str">
        <f>Doc!B4168</f>
        <v>BOLC_HK_210</v>
      </c>
      <c r="E347" t="s">
        <v>1067</v>
      </c>
      <c r="F347" t="str">
        <f>Doc!K4168</f>
        <v>gParameters.BolRec.HkArray[209]</v>
      </c>
      <c r="G347" t="s">
        <v>1067</v>
      </c>
      <c r="H347">
        <f>Doc!D4168</f>
        <v>1</v>
      </c>
      <c r="I347" t="s">
        <v>1067</v>
      </c>
      <c r="J347">
        <f>Doc!E4168</f>
        <v>4</v>
      </c>
      <c r="K347" t="s">
        <v>1067</v>
      </c>
      <c r="L347" t="str">
        <f>Doc!L4168</f>
        <v>NULL</v>
      </c>
      <c r="M347" t="s">
        <v>1067</v>
      </c>
      <c r="N347" t="str">
        <f>Doc!J4168</f>
        <v>DISPLAY_HEX</v>
      </c>
      <c r="O347" t="s">
        <v>1067</v>
      </c>
      <c r="P347" t="str">
        <f>Doc!G4168</f>
        <v>HK_INVALID</v>
      </c>
      <c r="Q347" t="s">
        <v>1068</v>
      </c>
    </row>
    <row r="348" spans="1:17" ht="12.75">
      <c r="A348" t="s">
        <v>1066</v>
      </c>
      <c r="B348" t="str">
        <f>Doc!H4169</f>
        <v>HK_ALL</v>
      </c>
      <c r="C348" t="s">
        <v>1067</v>
      </c>
      <c r="D348" t="str">
        <f>Doc!B4169</f>
        <v>BOLC_HK_211</v>
      </c>
      <c r="E348" t="s">
        <v>1067</v>
      </c>
      <c r="F348" t="str">
        <f>Doc!K4169</f>
        <v>gParameters.BolRec.HkArray[210]</v>
      </c>
      <c r="G348" t="s">
        <v>1067</v>
      </c>
      <c r="H348">
        <f>Doc!D4169</f>
        <v>1</v>
      </c>
      <c r="I348" t="s">
        <v>1067</v>
      </c>
      <c r="J348">
        <f>Doc!E4169</f>
        <v>4</v>
      </c>
      <c r="K348" t="s">
        <v>1067</v>
      </c>
      <c r="L348" t="str">
        <f>Doc!L4169</f>
        <v>NULL</v>
      </c>
      <c r="M348" t="s">
        <v>1067</v>
      </c>
      <c r="N348" t="str">
        <f>Doc!J4169</f>
        <v>DISPLAY_HEX</v>
      </c>
      <c r="O348" t="s">
        <v>1067</v>
      </c>
      <c r="P348" t="str">
        <f>Doc!G4169</f>
        <v>HK_INVALID</v>
      </c>
      <c r="Q348" t="s">
        <v>1068</v>
      </c>
    </row>
    <row r="349" spans="1:17" ht="12.75">
      <c r="A349" t="s">
        <v>1066</v>
      </c>
      <c r="B349" t="str">
        <f>Doc!H4170</f>
        <v>HK_ALL</v>
      </c>
      <c r="C349" t="s">
        <v>1067</v>
      </c>
      <c r="D349" t="str">
        <f>Doc!B4170</f>
        <v>BOLC_HK_212</v>
      </c>
      <c r="E349" t="s">
        <v>1067</v>
      </c>
      <c r="F349" t="str">
        <f>Doc!K4170</f>
        <v>gParameters.BolRec.HkArray[211]</v>
      </c>
      <c r="G349" t="s">
        <v>1067</v>
      </c>
      <c r="H349">
        <f>Doc!D4170</f>
        <v>1</v>
      </c>
      <c r="I349" t="s">
        <v>1067</v>
      </c>
      <c r="J349">
        <f>Doc!E4170</f>
        <v>4</v>
      </c>
      <c r="K349" t="s">
        <v>1067</v>
      </c>
      <c r="L349" t="str">
        <f>Doc!L4170</f>
        <v>NULL</v>
      </c>
      <c r="M349" t="s">
        <v>1067</v>
      </c>
      <c r="N349" t="str">
        <f>Doc!J4170</f>
        <v>DISPLAY_HEX</v>
      </c>
      <c r="O349" t="s">
        <v>1067</v>
      </c>
      <c r="P349" t="str">
        <f>Doc!G4170</f>
        <v>HK_INVALID</v>
      </c>
      <c r="Q349" t="s">
        <v>1068</v>
      </c>
    </row>
    <row r="350" spans="1:17" ht="12.75">
      <c r="A350" t="s">
        <v>1066</v>
      </c>
      <c r="B350" t="str">
        <f>Doc!H4171</f>
        <v>HK_ALL</v>
      </c>
      <c r="C350" t="s">
        <v>1067</v>
      </c>
      <c r="D350" t="str">
        <f>Doc!B4171</f>
        <v>BOLC_HK_213</v>
      </c>
      <c r="E350" t="s">
        <v>1067</v>
      </c>
      <c r="F350" t="str">
        <f>Doc!K4171</f>
        <v>gParameters.BolRec.HkArray[212]</v>
      </c>
      <c r="G350" t="s">
        <v>1067</v>
      </c>
      <c r="H350">
        <f>Doc!D4171</f>
        <v>1</v>
      </c>
      <c r="I350" t="s">
        <v>1067</v>
      </c>
      <c r="J350">
        <f>Doc!E4171</f>
        <v>4</v>
      </c>
      <c r="K350" t="s">
        <v>1067</v>
      </c>
      <c r="L350" t="str">
        <f>Doc!L4171</f>
        <v>NULL</v>
      </c>
      <c r="M350" t="s">
        <v>1067</v>
      </c>
      <c r="N350" t="str">
        <f>Doc!J4171</f>
        <v>DISPLAY_HEX</v>
      </c>
      <c r="O350" t="s">
        <v>1067</v>
      </c>
      <c r="P350" t="str">
        <f>Doc!G4171</f>
        <v>HK_INVALID</v>
      </c>
      <c r="Q350" t="s">
        <v>1068</v>
      </c>
    </row>
    <row r="351" spans="1:17" ht="12.75">
      <c r="A351" t="s">
        <v>1066</v>
      </c>
      <c r="B351" t="str">
        <f>Doc!H4172</f>
        <v>HK_ALL</v>
      </c>
      <c r="C351" t="s">
        <v>1067</v>
      </c>
      <c r="D351" t="str">
        <f>Doc!B4172</f>
        <v>BOLC_HK_214</v>
      </c>
      <c r="E351" t="s">
        <v>1067</v>
      </c>
      <c r="F351" t="str">
        <f>Doc!K4172</f>
        <v>gParameters.BolRec.HkArray[213]</v>
      </c>
      <c r="G351" t="s">
        <v>1067</v>
      </c>
      <c r="H351">
        <f>Doc!D4172</f>
        <v>1</v>
      </c>
      <c r="I351" t="s">
        <v>1067</v>
      </c>
      <c r="J351">
        <f>Doc!E4172</f>
        <v>4</v>
      </c>
      <c r="K351" t="s">
        <v>1067</v>
      </c>
      <c r="L351" t="str">
        <f>Doc!L4172</f>
        <v>NULL</v>
      </c>
      <c r="M351" t="s">
        <v>1067</v>
      </c>
      <c r="N351" t="str">
        <f>Doc!J4172</f>
        <v>DISPLAY_HEX</v>
      </c>
      <c r="O351" t="s">
        <v>1067</v>
      </c>
      <c r="P351" t="str">
        <f>Doc!G4172</f>
        <v>HK_INVALID</v>
      </c>
      <c r="Q351" t="s">
        <v>1068</v>
      </c>
    </row>
    <row r="352" spans="1:17" ht="12.75">
      <c r="A352" t="s">
        <v>1066</v>
      </c>
      <c r="B352" t="str">
        <f>Doc!H4173</f>
        <v>HK_ALL</v>
      </c>
      <c r="C352" t="s">
        <v>1067</v>
      </c>
      <c r="D352" t="str">
        <f>Doc!B4173</f>
        <v>BOLC_HK_215</v>
      </c>
      <c r="E352" t="s">
        <v>1067</v>
      </c>
      <c r="F352" t="str">
        <f>Doc!K4173</f>
        <v>gParameters.BolRec.HkArray[214]</v>
      </c>
      <c r="G352" t="s">
        <v>1067</v>
      </c>
      <c r="H352">
        <f>Doc!D4173</f>
        <v>1</v>
      </c>
      <c r="I352" t="s">
        <v>1067</v>
      </c>
      <c r="J352">
        <f>Doc!E4173</f>
        <v>4</v>
      </c>
      <c r="K352" t="s">
        <v>1067</v>
      </c>
      <c r="L352" t="str">
        <f>Doc!L4173</f>
        <v>NULL</v>
      </c>
      <c r="M352" t="s">
        <v>1067</v>
      </c>
      <c r="N352" t="str">
        <f>Doc!J4173</f>
        <v>DISPLAY_HEX</v>
      </c>
      <c r="O352" t="s">
        <v>1067</v>
      </c>
      <c r="P352" t="str">
        <f>Doc!G4173</f>
        <v>HK_INVALID</v>
      </c>
      <c r="Q352" t="s">
        <v>1068</v>
      </c>
    </row>
    <row r="353" spans="1:17" ht="12.75">
      <c r="A353" t="s">
        <v>1066</v>
      </c>
      <c r="B353" t="str">
        <f>Doc!H4174</f>
        <v>HK_ALL</v>
      </c>
      <c r="C353" t="s">
        <v>1067</v>
      </c>
      <c r="D353" t="str">
        <f>Doc!B4174</f>
        <v>BOLC_HK_216</v>
      </c>
      <c r="E353" t="s">
        <v>1067</v>
      </c>
      <c r="F353" t="str">
        <f>Doc!K4174</f>
        <v>gParameters.BolRec.HkArray[215]</v>
      </c>
      <c r="G353" t="s">
        <v>1067</v>
      </c>
      <c r="H353">
        <f>Doc!D4174</f>
        <v>1</v>
      </c>
      <c r="I353" t="s">
        <v>1067</v>
      </c>
      <c r="J353">
        <f>Doc!E4174</f>
        <v>4</v>
      </c>
      <c r="K353" t="s">
        <v>1067</v>
      </c>
      <c r="L353" t="str">
        <f>Doc!L4174</f>
        <v>NULL</v>
      </c>
      <c r="M353" t="s">
        <v>1067</v>
      </c>
      <c r="N353" t="str">
        <f>Doc!J4174</f>
        <v>DISPLAY_HEX</v>
      </c>
      <c r="O353" t="s">
        <v>1067</v>
      </c>
      <c r="P353" t="str">
        <f>Doc!G4174</f>
        <v>HK_INVALID</v>
      </c>
      <c r="Q353" t="s">
        <v>1068</v>
      </c>
    </row>
    <row r="354" spans="1:17" ht="12.75">
      <c r="A354" t="s">
        <v>1066</v>
      </c>
      <c r="B354" t="str">
        <f>Doc!H4175</f>
        <v>HK_ALL</v>
      </c>
      <c r="C354" t="s">
        <v>1067</v>
      </c>
      <c r="D354" t="str">
        <f>Doc!B4175</f>
        <v>BOLC_HK_217</v>
      </c>
      <c r="E354" t="s">
        <v>1067</v>
      </c>
      <c r="F354" t="str">
        <f>Doc!K4175</f>
        <v>gParameters.BolRec.HkArray[216]</v>
      </c>
      <c r="G354" t="s">
        <v>1067</v>
      </c>
      <c r="H354">
        <f>Doc!D4175</f>
        <v>1</v>
      </c>
      <c r="I354" t="s">
        <v>1067</v>
      </c>
      <c r="J354">
        <f>Doc!E4175</f>
        <v>4</v>
      </c>
      <c r="K354" t="s">
        <v>1067</v>
      </c>
      <c r="L354" t="str">
        <f>Doc!L4175</f>
        <v>NULL</v>
      </c>
      <c r="M354" t="s">
        <v>1067</v>
      </c>
      <c r="N354" t="str">
        <f>Doc!J4175</f>
        <v>DISPLAY_HEX</v>
      </c>
      <c r="O354" t="s">
        <v>1067</v>
      </c>
      <c r="P354" t="str">
        <f>Doc!G4175</f>
        <v>HK_INVALID</v>
      </c>
      <c r="Q354" t="s">
        <v>1068</v>
      </c>
    </row>
    <row r="355" spans="1:17" ht="12.75">
      <c r="A355" t="s">
        <v>1066</v>
      </c>
      <c r="B355" t="str">
        <f>Doc!H4176</f>
        <v>HK_ALL</v>
      </c>
      <c r="C355" t="s">
        <v>1067</v>
      </c>
      <c r="D355" t="str">
        <f>Doc!B4176</f>
        <v>BOLC_HK_218</v>
      </c>
      <c r="E355" t="s">
        <v>1067</v>
      </c>
      <c r="F355" t="str">
        <f>Doc!K4176</f>
        <v>gParameters.BolRec.HkArray[217]</v>
      </c>
      <c r="G355" t="s">
        <v>1067</v>
      </c>
      <c r="H355">
        <f>Doc!D4176</f>
        <v>1</v>
      </c>
      <c r="I355" t="s">
        <v>1067</v>
      </c>
      <c r="J355">
        <f>Doc!E4176</f>
        <v>4</v>
      </c>
      <c r="K355" t="s">
        <v>1067</v>
      </c>
      <c r="L355" t="str">
        <f>Doc!L4176</f>
        <v>NULL</v>
      </c>
      <c r="M355" t="s">
        <v>1067</v>
      </c>
      <c r="N355" t="str">
        <f>Doc!J4176</f>
        <v>DISPLAY_HEX</v>
      </c>
      <c r="O355" t="s">
        <v>1067</v>
      </c>
      <c r="P355" t="str">
        <f>Doc!G4176</f>
        <v>HK_INVALID</v>
      </c>
      <c r="Q355" t="s">
        <v>1068</v>
      </c>
    </row>
    <row r="356" spans="1:17" ht="12.75">
      <c r="A356" t="s">
        <v>1066</v>
      </c>
      <c r="B356" t="str">
        <f>Doc!H4177</f>
        <v>HK_ALL</v>
      </c>
      <c r="C356" t="s">
        <v>1067</v>
      </c>
      <c r="D356" t="str">
        <f>Doc!B4177</f>
        <v>BOLC_HK_219</v>
      </c>
      <c r="E356" t="s">
        <v>1067</v>
      </c>
      <c r="F356" t="str">
        <f>Doc!K4177</f>
        <v>gParameters.BolRec.HkArray[218]</v>
      </c>
      <c r="G356" t="s">
        <v>1067</v>
      </c>
      <c r="H356">
        <f>Doc!D4177</f>
        <v>1</v>
      </c>
      <c r="I356" t="s">
        <v>1067</v>
      </c>
      <c r="J356">
        <f>Doc!E4177</f>
        <v>4</v>
      </c>
      <c r="K356" t="s">
        <v>1067</v>
      </c>
      <c r="L356" t="str">
        <f>Doc!L4177</f>
        <v>NULL</v>
      </c>
      <c r="M356" t="s">
        <v>1067</v>
      </c>
      <c r="N356" t="str">
        <f>Doc!J4177</f>
        <v>DISPLAY_HEX</v>
      </c>
      <c r="O356" t="s">
        <v>1067</v>
      </c>
      <c r="P356" t="str">
        <f>Doc!G4177</f>
        <v>HK_INVALID</v>
      </c>
      <c r="Q356" t="s">
        <v>1068</v>
      </c>
    </row>
    <row r="357" spans="1:17" ht="12.75">
      <c r="A357" t="s">
        <v>1066</v>
      </c>
      <c r="B357" t="str">
        <f>Doc!H4178</f>
        <v>HK_ALL</v>
      </c>
      <c r="C357" t="s">
        <v>1067</v>
      </c>
      <c r="D357" t="str">
        <f>Doc!B4178</f>
        <v>BOLC_HK_220</v>
      </c>
      <c r="E357" t="s">
        <v>1067</v>
      </c>
      <c r="F357" t="str">
        <f>Doc!K4178</f>
        <v>gParameters.BolRec.HkArray[219]</v>
      </c>
      <c r="G357" t="s">
        <v>1067</v>
      </c>
      <c r="H357">
        <f>Doc!D4178</f>
        <v>1</v>
      </c>
      <c r="I357" t="s">
        <v>1067</v>
      </c>
      <c r="J357">
        <f>Doc!E4178</f>
        <v>4</v>
      </c>
      <c r="K357" t="s">
        <v>1067</v>
      </c>
      <c r="L357" t="str">
        <f>Doc!L4178</f>
        <v>NULL</v>
      </c>
      <c r="M357" t="s">
        <v>1067</v>
      </c>
      <c r="N357" t="str">
        <f>Doc!J4178</f>
        <v>DISPLAY_HEX</v>
      </c>
      <c r="O357" t="s">
        <v>1067</v>
      </c>
      <c r="P357" t="str">
        <f>Doc!G4178</f>
        <v>HK_INVALID</v>
      </c>
      <c r="Q357" t="s">
        <v>1068</v>
      </c>
    </row>
    <row r="358" spans="1:17" ht="12.75">
      <c r="A358" t="s">
        <v>1066</v>
      </c>
      <c r="B358" t="str">
        <f>Doc!H4179</f>
        <v>HK_ALL</v>
      </c>
      <c r="C358" t="s">
        <v>1067</v>
      </c>
      <c r="D358" t="str">
        <f>Doc!B4179</f>
        <v>BOLC_HK_221</v>
      </c>
      <c r="E358" t="s">
        <v>1067</v>
      </c>
      <c r="F358" t="str">
        <f>Doc!K4179</f>
        <v>gParameters.BolRec.HkArray[220]</v>
      </c>
      <c r="G358" t="s">
        <v>1067</v>
      </c>
      <c r="H358">
        <f>Doc!D4179</f>
        <v>1</v>
      </c>
      <c r="I358" t="s">
        <v>1067</v>
      </c>
      <c r="J358">
        <f>Doc!E4179</f>
        <v>4</v>
      </c>
      <c r="K358" t="s">
        <v>1067</v>
      </c>
      <c r="L358" t="str">
        <f>Doc!L4179</f>
        <v>NULL</v>
      </c>
      <c r="M358" t="s">
        <v>1067</v>
      </c>
      <c r="N358" t="str">
        <f>Doc!J4179</f>
        <v>DISPLAY_HEX</v>
      </c>
      <c r="O358" t="s">
        <v>1067</v>
      </c>
      <c r="P358" t="str">
        <f>Doc!G4179</f>
        <v>HK_INVALID</v>
      </c>
      <c r="Q358" t="s">
        <v>1068</v>
      </c>
    </row>
    <row r="359" spans="1:17" ht="12.75">
      <c r="A359" t="s">
        <v>1066</v>
      </c>
      <c r="B359" t="str">
        <f>Doc!H4180</f>
        <v>HK_ALL</v>
      </c>
      <c r="C359" t="s">
        <v>1067</v>
      </c>
      <c r="D359" t="str">
        <f>Doc!B4180</f>
        <v>BOLC_HK_222</v>
      </c>
      <c r="E359" t="s">
        <v>1067</v>
      </c>
      <c r="F359" t="str">
        <f>Doc!K4180</f>
        <v>gParameters.BolRec.HkArray[221]</v>
      </c>
      <c r="G359" t="s">
        <v>1067</v>
      </c>
      <c r="H359">
        <f>Doc!D4180</f>
        <v>1</v>
      </c>
      <c r="I359" t="s">
        <v>1067</v>
      </c>
      <c r="J359">
        <f>Doc!E4180</f>
        <v>4</v>
      </c>
      <c r="K359" t="s">
        <v>1067</v>
      </c>
      <c r="L359" t="str">
        <f>Doc!L4180</f>
        <v>NULL</v>
      </c>
      <c r="M359" t="s">
        <v>1067</v>
      </c>
      <c r="N359" t="str">
        <f>Doc!J4180</f>
        <v>DISPLAY_HEX</v>
      </c>
      <c r="O359" t="s">
        <v>1067</v>
      </c>
      <c r="P359" t="str">
        <f>Doc!G4180</f>
        <v>HK_INVALID</v>
      </c>
      <c r="Q359" t="s">
        <v>1068</v>
      </c>
    </row>
    <row r="360" spans="1:17" ht="12.75">
      <c r="A360" t="s">
        <v>1066</v>
      </c>
      <c r="B360" t="str">
        <f>Doc!H4181</f>
        <v>HK_ALL</v>
      </c>
      <c r="C360" t="s">
        <v>1067</v>
      </c>
      <c r="D360" t="str">
        <f>Doc!B4181</f>
        <v>BOLC_HK_223</v>
      </c>
      <c r="E360" t="s">
        <v>1067</v>
      </c>
      <c r="F360" t="str">
        <f>Doc!K4181</f>
        <v>gParameters.BolRec.HkArray[222]</v>
      </c>
      <c r="G360" t="s">
        <v>1067</v>
      </c>
      <c r="H360">
        <f>Doc!D4181</f>
        <v>1</v>
      </c>
      <c r="I360" t="s">
        <v>1067</v>
      </c>
      <c r="J360">
        <f>Doc!E4181</f>
        <v>4</v>
      </c>
      <c r="K360" t="s">
        <v>1067</v>
      </c>
      <c r="L360" t="str">
        <f>Doc!L4181</f>
        <v>NULL</v>
      </c>
      <c r="M360" t="s">
        <v>1067</v>
      </c>
      <c r="N360" t="str">
        <f>Doc!J4181</f>
        <v>DISPLAY_HEX</v>
      </c>
      <c r="O360" t="s">
        <v>1067</v>
      </c>
      <c r="P360" t="str">
        <f>Doc!G4181</f>
        <v>HK_INVALID</v>
      </c>
      <c r="Q360" t="s">
        <v>1068</v>
      </c>
    </row>
    <row r="361" spans="1:17" ht="12.75">
      <c r="A361" t="s">
        <v>1066</v>
      </c>
      <c r="B361" t="str">
        <f>Doc!H4182</f>
        <v>HK_ALL</v>
      </c>
      <c r="C361" t="s">
        <v>1067</v>
      </c>
      <c r="D361" t="str">
        <f>Doc!B4182</f>
        <v>BOLC_HK_224</v>
      </c>
      <c r="E361" t="s">
        <v>1067</v>
      </c>
      <c r="F361" t="str">
        <f>Doc!K4182</f>
        <v>gParameters.BolRec.HkArray[223]</v>
      </c>
      <c r="G361" t="s">
        <v>1067</v>
      </c>
      <c r="H361">
        <f>Doc!D4182</f>
        <v>1</v>
      </c>
      <c r="I361" t="s">
        <v>1067</v>
      </c>
      <c r="J361">
        <f>Doc!E4182</f>
        <v>4</v>
      </c>
      <c r="K361" t="s">
        <v>1067</v>
      </c>
      <c r="L361" t="str">
        <f>Doc!L4182</f>
        <v>NULL</v>
      </c>
      <c r="M361" t="s">
        <v>1067</v>
      </c>
      <c r="N361" t="str">
        <f>Doc!J4182</f>
        <v>DISPLAY_HEX</v>
      </c>
      <c r="O361" t="s">
        <v>1067</v>
      </c>
      <c r="P361" t="str">
        <f>Doc!G4182</f>
        <v>HK_INVALID</v>
      </c>
      <c r="Q361" t="s">
        <v>1068</v>
      </c>
    </row>
    <row r="362" spans="1:17" ht="12.75">
      <c r="A362" t="s">
        <v>1066</v>
      </c>
      <c r="B362" t="s">
        <v>1382</v>
      </c>
      <c r="C362" t="s">
        <v>1067</v>
      </c>
      <c r="D362" t="s">
        <v>1114</v>
      </c>
      <c r="E362" t="s">
        <v>1067</v>
      </c>
      <c r="F362" t="s">
        <v>231</v>
      </c>
      <c r="G362" t="s">
        <v>1067</v>
      </c>
      <c r="H362">
        <v>1</v>
      </c>
      <c r="I362" t="s">
        <v>1067</v>
      </c>
      <c r="J362">
        <v>4</v>
      </c>
      <c r="K362" t="s">
        <v>1067</v>
      </c>
      <c r="L362" t="s">
        <v>1385</v>
      </c>
      <c r="M362" t="s">
        <v>1067</v>
      </c>
      <c r="N362" t="s">
        <v>1383</v>
      </c>
      <c r="O362" t="s">
        <v>1067</v>
      </c>
      <c r="P362" t="s">
        <v>2212</v>
      </c>
      <c r="Q362" t="s">
        <v>1068</v>
      </c>
    </row>
    <row r="363" spans="1:17" ht="12.75">
      <c r="A363" t="s">
        <v>1066</v>
      </c>
      <c r="B363" t="s">
        <v>1382</v>
      </c>
      <c r="C363" t="s">
        <v>1067</v>
      </c>
      <c r="D363" t="s">
        <v>1115</v>
      </c>
      <c r="E363" t="s">
        <v>1067</v>
      </c>
      <c r="F363" t="s">
        <v>231</v>
      </c>
      <c r="G363" t="s">
        <v>1067</v>
      </c>
      <c r="H363">
        <v>1</v>
      </c>
      <c r="I363" t="s">
        <v>1067</v>
      </c>
      <c r="J363">
        <v>4</v>
      </c>
      <c r="K363" t="s">
        <v>1067</v>
      </c>
      <c r="L363" t="s">
        <v>1385</v>
      </c>
      <c r="M363" t="s">
        <v>1067</v>
      </c>
      <c r="N363" t="s">
        <v>1383</v>
      </c>
      <c r="O363" t="s">
        <v>1067</v>
      </c>
      <c r="P363" t="s">
        <v>2212</v>
      </c>
      <c r="Q363" t="s">
        <v>1068</v>
      </c>
    </row>
    <row r="364" spans="1:17" ht="12.75">
      <c r="A364" t="s">
        <v>1066</v>
      </c>
      <c r="B364" t="s">
        <v>1382</v>
      </c>
      <c r="C364" t="s">
        <v>1067</v>
      </c>
      <c r="D364" t="s">
        <v>1116</v>
      </c>
      <c r="E364" t="s">
        <v>1067</v>
      </c>
      <c r="F364" t="s">
        <v>231</v>
      </c>
      <c r="G364" t="s">
        <v>1067</v>
      </c>
      <c r="H364">
        <v>1</v>
      </c>
      <c r="I364" t="s">
        <v>1067</v>
      </c>
      <c r="J364">
        <v>4</v>
      </c>
      <c r="K364" t="s">
        <v>1067</v>
      </c>
      <c r="L364" t="s">
        <v>1385</v>
      </c>
      <c r="M364" t="s">
        <v>1067</v>
      </c>
      <c r="N364" t="s">
        <v>1383</v>
      </c>
      <c r="O364" t="s">
        <v>1067</v>
      </c>
      <c r="P364" t="s">
        <v>2212</v>
      </c>
      <c r="Q364" t="s">
        <v>1068</v>
      </c>
    </row>
    <row r="365" spans="1:17" ht="12.75">
      <c r="A365" t="s">
        <v>1066</v>
      </c>
      <c r="B365" t="str">
        <f>Doc!H3010</f>
        <v>HK_DIAG</v>
      </c>
      <c r="C365" t="s">
        <v>1067</v>
      </c>
      <c r="D365" t="str">
        <f>Doc!B3010</f>
        <v>DMC_GR_IND_READ</v>
      </c>
      <c r="E365" t="s">
        <v>1067</v>
      </c>
      <c r="F365" t="str">
        <f>Doc!K3010</f>
        <v>gParameters.Mim.InductosynReadout</v>
      </c>
      <c r="G365" t="s">
        <v>1067</v>
      </c>
      <c r="H365">
        <f>Doc!D3010</f>
        <v>1</v>
      </c>
      <c r="I365" t="s">
        <v>1067</v>
      </c>
      <c r="J365">
        <f>Doc!E3010</f>
        <v>4</v>
      </c>
      <c r="K365" t="s">
        <v>1067</v>
      </c>
      <c r="L365" t="str">
        <f>Doc!L3010</f>
        <v>NULL</v>
      </c>
      <c r="M365" t="s">
        <v>1067</v>
      </c>
      <c r="N365" t="str">
        <f>Doc!J3010</f>
        <v>DISPLAY_DEC</v>
      </c>
      <c r="O365" t="s">
        <v>1067</v>
      </c>
      <c r="P365" t="str">
        <f>Doc!G3010</f>
        <v>HK_INVALID</v>
      </c>
      <c r="Q365" t="s">
        <v>1068</v>
      </c>
    </row>
    <row r="366" spans="1:17" ht="12.75">
      <c r="A366" t="s">
        <v>1066</v>
      </c>
      <c r="B366" t="str">
        <f>Doc!H3018</f>
        <v>HK_DIAG</v>
      </c>
      <c r="C366" t="s">
        <v>1067</v>
      </c>
      <c r="D366" t="str">
        <f>Doc!B3018</f>
        <v>DMC_GR_TURN_CAR</v>
      </c>
      <c r="E366" t="s">
        <v>1067</v>
      </c>
      <c r="F366" t="str">
        <f>Doc!K3018</f>
        <v>gParameters.Mim.GratPosCarry</v>
      </c>
      <c r="G366" t="s">
        <v>1067</v>
      </c>
      <c r="H366">
        <f>Doc!D3018</f>
        <v>1</v>
      </c>
      <c r="I366" t="s">
        <v>1067</v>
      </c>
      <c r="J366">
        <f>Doc!E3018</f>
        <v>4</v>
      </c>
      <c r="K366" t="s">
        <v>1067</v>
      </c>
      <c r="L366" t="str">
        <f>Doc!L3018</f>
        <v>NULL</v>
      </c>
      <c r="M366" t="s">
        <v>1067</v>
      </c>
      <c r="N366" t="str">
        <f>Doc!J3018</f>
        <v>DISPLAY_DEC</v>
      </c>
      <c r="O366" t="s">
        <v>1067</v>
      </c>
      <c r="P366" t="str">
        <f>Doc!G3018</f>
        <v>HK_INVALID</v>
      </c>
      <c r="Q366" t="s">
        <v>1068</v>
      </c>
    </row>
    <row r="367" spans="1:17" ht="12.75">
      <c r="A367" t="s">
        <v>1066</v>
      </c>
      <c r="B367" t="str">
        <f>Doc!H3026</f>
        <v>HK_DIAG</v>
      </c>
      <c r="C367" t="s">
        <v>1067</v>
      </c>
      <c r="D367" t="str">
        <f>Doc!B3026</f>
        <v>DMC_GR_PER_CAR</v>
      </c>
      <c r="E367" t="s">
        <v>1067</v>
      </c>
      <c r="F367" t="str">
        <f>Doc!K3026</f>
        <v>gParameters.Mim.InductosynPeriodJumpCarry</v>
      </c>
      <c r="G367" t="s">
        <v>1067</v>
      </c>
      <c r="H367">
        <f>Doc!D3026</f>
        <v>1</v>
      </c>
      <c r="I367" t="s">
        <v>1067</v>
      </c>
      <c r="J367">
        <f>Doc!E3026</f>
        <v>4</v>
      </c>
      <c r="K367" t="s">
        <v>1067</v>
      </c>
      <c r="L367" t="str">
        <f>Doc!L3026</f>
        <v>NULL</v>
      </c>
      <c r="M367" t="s">
        <v>1067</v>
      </c>
      <c r="N367" t="str">
        <f>Doc!J3026</f>
        <v>DISPLAY_DEC</v>
      </c>
      <c r="O367" t="s">
        <v>1067</v>
      </c>
      <c r="P367" t="str">
        <f>Doc!G3026</f>
        <v>HK_INVALID</v>
      </c>
      <c r="Q367" t="s">
        <v>1068</v>
      </c>
    </row>
    <row r="368" spans="1:17" ht="12.75">
      <c r="A368" t="s">
        <v>1066</v>
      </c>
      <c r="B368" t="str">
        <f>Doc!H3034</f>
        <v>HK_DIAG</v>
      </c>
      <c r="C368" t="s">
        <v>1067</v>
      </c>
      <c r="D368" t="str">
        <f>Doc!B3034</f>
        <v>DMC_GR_DEG_POS</v>
      </c>
      <c r="E368" t="s">
        <v>1067</v>
      </c>
      <c r="F368" t="str">
        <f>Doc!K3034</f>
        <v>gParameters.GratingController.DegModeCurrentPosInPhaseA</v>
      </c>
      <c r="G368" t="s">
        <v>1067</v>
      </c>
      <c r="H368">
        <f>Doc!D3034</f>
        <v>1</v>
      </c>
      <c r="I368" t="s">
        <v>1067</v>
      </c>
      <c r="J368">
        <f>Doc!E3034</f>
        <v>4</v>
      </c>
      <c r="K368" t="s">
        <v>1067</v>
      </c>
      <c r="L368" t="str">
        <f>Doc!L3034</f>
        <v>NULL</v>
      </c>
      <c r="M368" t="s">
        <v>1067</v>
      </c>
      <c r="N368" t="str">
        <f>Doc!J3034</f>
        <v>DISPLAY_DEC</v>
      </c>
      <c r="O368" t="s">
        <v>1067</v>
      </c>
      <c r="P368" t="str">
        <f>Doc!G3034</f>
        <v>HK_INVALID</v>
      </c>
      <c r="Q368" t="s">
        <v>1068</v>
      </c>
    </row>
    <row r="369" spans="1:17" ht="12.75">
      <c r="A369" t="s">
        <v>1066</v>
      </c>
      <c r="B369" t="str">
        <f>Doc!H3042</f>
        <v>HK_DIAG</v>
      </c>
      <c r="C369" t="s">
        <v>1067</v>
      </c>
      <c r="D369" t="str">
        <f>Doc!B3042</f>
        <v>DMC_SPARE_DIAG7</v>
      </c>
      <c r="E369" t="s">
        <v>1067</v>
      </c>
      <c r="F369" t="str">
        <f>Doc!K3042</f>
        <v>gDummyVariable</v>
      </c>
      <c r="G369" t="s">
        <v>1067</v>
      </c>
      <c r="H369">
        <f>Doc!D3042</f>
        <v>1</v>
      </c>
      <c r="I369" t="s">
        <v>1067</v>
      </c>
      <c r="J369">
        <f>Doc!E3042</f>
        <v>2</v>
      </c>
      <c r="K369" t="s">
        <v>1067</v>
      </c>
      <c r="L369" t="str">
        <f>Doc!L3042</f>
        <v>NULL</v>
      </c>
      <c r="M369" t="s">
        <v>1067</v>
      </c>
      <c r="N369" t="str">
        <f>Doc!J3042</f>
        <v>DISPLAY_DEC</v>
      </c>
      <c r="O369" t="s">
        <v>1067</v>
      </c>
      <c r="P369" t="str">
        <f>Doc!G3042</f>
        <v>HK_INVALID</v>
      </c>
      <c r="Q369" t="s">
        <v>1068</v>
      </c>
    </row>
    <row r="370" spans="1:17" ht="12.75">
      <c r="A370" t="s">
        <v>1066</v>
      </c>
      <c r="B370" t="str">
        <f>Doc!H3050</f>
        <v>HK_DIAG</v>
      </c>
      <c r="C370" t="s">
        <v>1067</v>
      </c>
      <c r="D370" t="str">
        <f>Doc!B3050</f>
        <v>DMC_SPARE_DIAG8</v>
      </c>
      <c r="E370" t="s">
        <v>1067</v>
      </c>
      <c r="F370" t="str">
        <f>Doc!K3050</f>
        <v>gDummyVariable</v>
      </c>
      <c r="G370" t="s">
        <v>1067</v>
      </c>
      <c r="H370">
        <f>Doc!D3050</f>
        <v>1</v>
      </c>
      <c r="I370" t="s">
        <v>1067</v>
      </c>
      <c r="J370">
        <f>Doc!E3050</f>
        <v>2</v>
      </c>
      <c r="K370" t="s">
        <v>1067</v>
      </c>
      <c r="L370" t="str">
        <f>Doc!L3050</f>
        <v>NULL</v>
      </c>
      <c r="M370" t="s">
        <v>1067</v>
      </c>
      <c r="N370" t="str">
        <f>Doc!J3050</f>
        <v>DISPLAY_DEC</v>
      </c>
      <c r="O370" t="s">
        <v>1067</v>
      </c>
      <c r="P370" t="str">
        <f>Doc!G3050</f>
        <v>HK_INVALID</v>
      </c>
      <c r="Q370" t="s">
        <v>1068</v>
      </c>
    </row>
    <row r="371" spans="1:17" ht="12.75">
      <c r="A371" t="s">
        <v>1066</v>
      </c>
      <c r="B371" t="str">
        <f>Doc!H3058</f>
        <v>HK_DIAG</v>
      </c>
      <c r="C371" t="s">
        <v>1067</v>
      </c>
      <c r="D371" t="str">
        <f>Doc!B3058</f>
        <v>DMC_SPARE_DIAG1</v>
      </c>
      <c r="E371" t="s">
        <v>1067</v>
      </c>
      <c r="F371" t="str">
        <f>Doc!K3058</f>
        <v>gDummyVariable</v>
      </c>
      <c r="G371" t="s">
        <v>1067</v>
      </c>
      <c r="H371">
        <f>Doc!D3058</f>
        <v>1</v>
      </c>
      <c r="I371" t="s">
        <v>1067</v>
      </c>
      <c r="J371">
        <f>Doc!E3058</f>
        <v>2</v>
      </c>
      <c r="K371" t="s">
        <v>1067</v>
      </c>
      <c r="L371" t="str">
        <f>Doc!L3058</f>
        <v>NULL</v>
      </c>
      <c r="M371" t="s">
        <v>1067</v>
      </c>
      <c r="N371" t="str">
        <f>Doc!J3058</f>
        <v>DISPLAY_DEC</v>
      </c>
      <c r="O371" t="s">
        <v>1067</v>
      </c>
      <c r="P371" t="str">
        <f>Doc!G3058</f>
        <v>HK_INVALID</v>
      </c>
      <c r="Q371" t="s">
        <v>1068</v>
      </c>
    </row>
    <row r="372" spans="1:17" ht="12.75">
      <c r="A372" t="s">
        <v>1066</v>
      </c>
      <c r="B372" t="str">
        <f>Doc!H3066</f>
        <v>HK_DIAG</v>
      </c>
      <c r="C372" t="s">
        <v>1067</v>
      </c>
      <c r="D372" t="str">
        <f>Doc!B3066</f>
        <v>DMC_SPARE_DIAG2</v>
      </c>
      <c r="E372" t="s">
        <v>1067</v>
      </c>
      <c r="F372" t="str">
        <f>Doc!K3066</f>
        <v>gDummyVariable</v>
      </c>
      <c r="G372" t="s">
        <v>1067</v>
      </c>
      <c r="H372">
        <f>Doc!D3066</f>
        <v>1</v>
      </c>
      <c r="I372" t="s">
        <v>1067</v>
      </c>
      <c r="J372">
        <f>Doc!E3066</f>
        <v>2</v>
      </c>
      <c r="K372" t="s">
        <v>1067</v>
      </c>
      <c r="L372" t="str">
        <f>Doc!L3066</f>
        <v>NULL</v>
      </c>
      <c r="M372" t="s">
        <v>1067</v>
      </c>
      <c r="N372" t="str">
        <f>Doc!J3066</f>
        <v>DISPLAY_DEC</v>
      </c>
      <c r="O372" t="s">
        <v>1067</v>
      </c>
      <c r="P372" t="str">
        <f>Doc!G3066</f>
        <v>HK_INVALID</v>
      </c>
      <c r="Q372" t="s">
        <v>1068</v>
      </c>
    </row>
    <row r="373" spans="1:17" ht="12.75">
      <c r="A373" t="s">
        <v>1066</v>
      </c>
      <c r="B373" t="str">
        <f>Doc!H3074</f>
        <v>HK_DIAG</v>
      </c>
      <c r="C373" t="s">
        <v>1067</v>
      </c>
      <c r="D373" t="str">
        <f>Doc!B3074</f>
        <v>DMC_SPARE_DIAG3</v>
      </c>
      <c r="E373" t="s">
        <v>1067</v>
      </c>
      <c r="F373" t="str">
        <f>Doc!K3074</f>
        <v>gDummyVariable</v>
      </c>
      <c r="G373" t="s">
        <v>1067</v>
      </c>
      <c r="H373">
        <f>Doc!D3074</f>
        <v>1</v>
      </c>
      <c r="I373" t="s">
        <v>1067</v>
      </c>
      <c r="J373">
        <f>Doc!E3074</f>
        <v>2</v>
      </c>
      <c r="K373" t="s">
        <v>1067</v>
      </c>
      <c r="L373" t="str">
        <f>Doc!L3074</f>
        <v>NULL</v>
      </c>
      <c r="M373" t="s">
        <v>1067</v>
      </c>
      <c r="N373" t="str">
        <f>Doc!J3074</f>
        <v>DISPLAY_DEC</v>
      </c>
      <c r="O373" t="s">
        <v>1067</v>
      </c>
      <c r="P373" t="str">
        <f>Doc!G3074</f>
        <v>HK_INVALID</v>
      </c>
      <c r="Q373" t="s">
        <v>1068</v>
      </c>
    </row>
    <row r="374" spans="1:17" ht="12.75">
      <c r="A374" t="s">
        <v>1066</v>
      </c>
      <c r="B374" t="str">
        <f>Doc!H3082</f>
        <v>HK_DIAG</v>
      </c>
      <c r="C374" t="s">
        <v>1067</v>
      </c>
      <c r="D374" t="str">
        <f>Doc!B3082</f>
        <v>DMC_SPARE_DIAG4</v>
      </c>
      <c r="E374" t="s">
        <v>1067</v>
      </c>
      <c r="F374" t="str">
        <f>Doc!K3082</f>
        <v>gDummyVariable</v>
      </c>
      <c r="G374" t="s">
        <v>1067</v>
      </c>
      <c r="H374">
        <f>Doc!D3082</f>
        <v>1</v>
      </c>
      <c r="I374" t="s">
        <v>1067</v>
      </c>
      <c r="J374">
        <f>Doc!E3082</f>
        <v>2</v>
      </c>
      <c r="K374" t="s">
        <v>1067</v>
      </c>
      <c r="L374" t="str">
        <f>Doc!L3082</f>
        <v>NULL</v>
      </c>
      <c r="M374" t="s">
        <v>1067</v>
      </c>
      <c r="N374" t="str">
        <f>Doc!J3082</f>
        <v>DISPLAY_DEC</v>
      </c>
      <c r="O374" t="s">
        <v>1067</v>
      </c>
      <c r="P374" t="str">
        <f>Doc!G3082</f>
        <v>HK_INVALID</v>
      </c>
      <c r="Q374" t="s">
        <v>1068</v>
      </c>
    </row>
    <row r="375" spans="1:17" ht="12.75">
      <c r="A375" t="s">
        <v>1066</v>
      </c>
      <c r="B375" t="str">
        <f>Doc!H3090</f>
        <v>HK_DIAG</v>
      </c>
      <c r="C375" t="s">
        <v>1067</v>
      </c>
      <c r="D375" t="str">
        <f>Doc!B3090</f>
        <v>DMC_CS1_VOLT_0V</v>
      </c>
      <c r="E375" t="s">
        <v>1067</v>
      </c>
      <c r="F375" t="str">
        <f>Doc!K3090</f>
        <v>gParameters.CS1Controller.HkVoltage0</v>
      </c>
      <c r="G375" t="s">
        <v>1067</v>
      </c>
      <c r="H375">
        <f>Doc!D3090</f>
        <v>1</v>
      </c>
      <c r="I375" t="s">
        <v>1067</v>
      </c>
      <c r="J375">
        <f>Doc!E3090</f>
        <v>2</v>
      </c>
      <c r="K375" t="s">
        <v>1067</v>
      </c>
      <c r="L375" t="str">
        <f>Doc!L3090</f>
        <v>NULL</v>
      </c>
      <c r="M375" t="s">
        <v>1067</v>
      </c>
      <c r="N375" t="str">
        <f>Doc!J3090</f>
        <v>DISPLAY_DEC</v>
      </c>
      <c r="O375" t="s">
        <v>1067</v>
      </c>
      <c r="P375" t="str">
        <f>Doc!G3090</f>
        <v>HK_INVALID</v>
      </c>
      <c r="Q375" t="s">
        <v>1068</v>
      </c>
    </row>
    <row r="376" spans="1:17" ht="12.75">
      <c r="A376" t="s">
        <v>1066</v>
      </c>
      <c r="B376" t="str">
        <f>Doc!H3098</f>
        <v>HK_DIAG</v>
      </c>
      <c r="C376" t="s">
        <v>1067</v>
      </c>
      <c r="D376" t="str">
        <f>Doc!B3098</f>
        <v>DMC_CS1_VOLT_N5V</v>
      </c>
      <c r="E376" t="s">
        <v>1067</v>
      </c>
      <c r="F376" t="str">
        <f>Doc!K3098</f>
        <v>gParameters.CS1Controller.HkVoltage5neg</v>
      </c>
      <c r="G376" t="s">
        <v>1067</v>
      </c>
      <c r="H376">
        <f>Doc!D3098</f>
        <v>1</v>
      </c>
      <c r="I376" t="s">
        <v>1067</v>
      </c>
      <c r="J376">
        <f>Doc!E3098</f>
        <v>2</v>
      </c>
      <c r="K376" t="s">
        <v>1067</v>
      </c>
      <c r="L376" t="str">
        <f>Doc!L3098</f>
        <v>NULL</v>
      </c>
      <c r="M376" t="s">
        <v>1067</v>
      </c>
      <c r="N376" t="str">
        <f>Doc!J3098</f>
        <v>DISPLAY_DEC</v>
      </c>
      <c r="O376" t="s">
        <v>1067</v>
      </c>
      <c r="P376" t="str">
        <f>Doc!G3098</f>
        <v>HK_INVALID</v>
      </c>
      <c r="Q376" t="s">
        <v>1068</v>
      </c>
    </row>
    <row r="377" spans="1:17" ht="12.75">
      <c r="A377" t="s">
        <v>1066</v>
      </c>
      <c r="B377" t="str">
        <f>Doc!H3106</f>
        <v>HK_DIAG</v>
      </c>
      <c r="C377" t="s">
        <v>1067</v>
      </c>
      <c r="D377" t="str">
        <f>Doc!B3106</f>
        <v>DMC_CS1_VOLT_P5V</v>
      </c>
      <c r="E377" t="s">
        <v>1067</v>
      </c>
      <c r="F377" t="str">
        <f>Doc!K3106</f>
        <v>gParameters.CS1Controller.HkVoltage5pos</v>
      </c>
      <c r="G377" t="s">
        <v>1067</v>
      </c>
      <c r="H377">
        <f>Doc!D3106</f>
        <v>1</v>
      </c>
      <c r="I377" t="s">
        <v>1067</v>
      </c>
      <c r="J377">
        <f>Doc!E3106</f>
        <v>2</v>
      </c>
      <c r="K377" t="s">
        <v>1067</v>
      </c>
      <c r="L377" t="str">
        <f>Doc!L3106</f>
        <v>NULL</v>
      </c>
      <c r="M377" t="s">
        <v>1067</v>
      </c>
      <c r="N377" t="str">
        <f>Doc!J3106</f>
        <v>DISPLAY_DEC</v>
      </c>
      <c r="O377" t="s">
        <v>1067</v>
      </c>
      <c r="P377" t="str">
        <f>Doc!G3106</f>
        <v>HK_INVALID</v>
      </c>
      <c r="Q377" t="s">
        <v>1068</v>
      </c>
    </row>
    <row r="378" spans="1:17" ht="12.75">
      <c r="A378" t="s">
        <v>1066</v>
      </c>
      <c r="B378" t="str">
        <f>Doc!H3114</f>
        <v>HK_DIAG</v>
      </c>
      <c r="C378" t="s">
        <v>1067</v>
      </c>
      <c r="D378" t="str">
        <f>Doc!B3114</f>
        <v>DMC_CS1_VOLT_DAC_OUT</v>
      </c>
      <c r="E378" t="s">
        <v>1067</v>
      </c>
      <c r="F378" t="str">
        <f>Doc!K3114</f>
        <v>gParameters.CS1Controller.HkVoltageDacOut</v>
      </c>
      <c r="G378" t="s">
        <v>1067</v>
      </c>
      <c r="H378">
        <f>Doc!D3114</f>
        <v>1</v>
      </c>
      <c r="I378" t="s">
        <v>1067</v>
      </c>
      <c r="J378">
        <f>Doc!E3114</f>
        <v>2</v>
      </c>
      <c r="K378" t="s">
        <v>1067</v>
      </c>
      <c r="L378" t="str">
        <f>Doc!L3114</f>
        <v>NULL</v>
      </c>
      <c r="M378" t="s">
        <v>1067</v>
      </c>
      <c r="N378" t="str">
        <f>Doc!J3114</f>
        <v>DISPLAY_DEC</v>
      </c>
      <c r="O378" t="s">
        <v>1067</v>
      </c>
      <c r="P378" t="str">
        <f>Doc!G3114</f>
        <v>HK_INVALID</v>
      </c>
      <c r="Q378" t="s">
        <v>1068</v>
      </c>
    </row>
    <row r="379" spans="1:17" ht="12.75">
      <c r="A379" t="s">
        <v>1066</v>
      </c>
      <c r="B379" t="str">
        <f>Doc!H3122</f>
        <v>HK_DIAG</v>
      </c>
      <c r="C379" t="s">
        <v>1067</v>
      </c>
      <c r="D379" t="str">
        <f>Doc!B3122</f>
        <v>DMC_CS1_VOLT_SG</v>
      </c>
      <c r="E379" t="s">
        <v>1067</v>
      </c>
      <c r="F379" t="str">
        <f>Doc!K3122</f>
        <v>gParameters.CS1Controller.HkVoltageSmallGainSensor</v>
      </c>
      <c r="G379" t="s">
        <v>1067</v>
      </c>
      <c r="H379">
        <f>Doc!D3122</f>
        <v>1</v>
      </c>
      <c r="I379" t="s">
        <v>1067</v>
      </c>
      <c r="J379">
        <f>Doc!E3122</f>
        <v>2</v>
      </c>
      <c r="K379" t="s">
        <v>1067</v>
      </c>
      <c r="L379" t="str">
        <f>Doc!L3122</f>
        <v>NULL</v>
      </c>
      <c r="M379" t="s">
        <v>1067</v>
      </c>
      <c r="N379" t="str">
        <f>Doc!J3122</f>
        <v>DISPLAY_DEC</v>
      </c>
      <c r="O379" t="s">
        <v>1067</v>
      </c>
      <c r="P379" t="str">
        <f>Doc!G3122</f>
        <v>HK_INVALID</v>
      </c>
      <c r="Q379" t="s">
        <v>1068</v>
      </c>
    </row>
    <row r="380" spans="1:17" ht="12.75">
      <c r="A380" t="s">
        <v>1066</v>
      </c>
      <c r="B380" t="str">
        <f>Doc!H3130</f>
        <v>HK_DIAG</v>
      </c>
      <c r="C380" t="s">
        <v>1067</v>
      </c>
      <c r="D380" t="str">
        <f>Doc!B3130</f>
        <v>DMC_CS1_VOLT_BG</v>
      </c>
      <c r="E380" t="s">
        <v>1067</v>
      </c>
      <c r="F380" t="str">
        <f>Doc!K3130</f>
        <v>gParameters.CS1Controller.HkVoltageBigGainSensor</v>
      </c>
      <c r="G380" t="s">
        <v>1067</v>
      </c>
      <c r="H380">
        <f>Doc!D3130</f>
        <v>1</v>
      </c>
      <c r="I380" t="s">
        <v>1067</v>
      </c>
      <c r="J380">
        <f>Doc!E3130</f>
        <v>2</v>
      </c>
      <c r="K380" t="s">
        <v>1067</v>
      </c>
      <c r="L380" t="str">
        <f>Doc!L3130</f>
        <v>NULL</v>
      </c>
      <c r="M380" t="s">
        <v>1067</v>
      </c>
      <c r="N380" t="str">
        <f>Doc!J3130</f>
        <v>DISPLAY_DEC</v>
      </c>
      <c r="O380" t="s">
        <v>1067</v>
      </c>
      <c r="P380" t="str">
        <f>Doc!G3130</f>
        <v>HK_INVALID</v>
      </c>
      <c r="Q380" t="s">
        <v>1068</v>
      </c>
    </row>
    <row r="381" spans="1:17" ht="12.75">
      <c r="A381" t="s">
        <v>1066</v>
      </c>
      <c r="B381" t="str">
        <f>Doc!H3138</f>
        <v>HK_DIAG</v>
      </c>
      <c r="C381" t="s">
        <v>1067</v>
      </c>
      <c r="D381" t="str">
        <f>Doc!B3138</f>
        <v>DMC_CS1_CUR_SG</v>
      </c>
      <c r="E381" t="s">
        <v>1067</v>
      </c>
      <c r="F381" t="str">
        <f>Doc!K3138</f>
        <v>gParameters.CS1Controller.HkCurrentSmallGainSensor</v>
      </c>
      <c r="G381" t="s">
        <v>1067</v>
      </c>
      <c r="H381">
        <f>Doc!D3138</f>
        <v>1</v>
      </c>
      <c r="I381" t="s">
        <v>1067</v>
      </c>
      <c r="J381">
        <f>Doc!E3138</f>
        <v>2</v>
      </c>
      <c r="K381" t="s">
        <v>1067</v>
      </c>
      <c r="L381" t="str">
        <f>Doc!L3138</f>
        <v>NULL</v>
      </c>
      <c r="M381" t="s">
        <v>1067</v>
      </c>
      <c r="N381" t="str">
        <f>Doc!J3138</f>
        <v>DISPLAY_DEC</v>
      </c>
      <c r="O381" t="s">
        <v>1067</v>
      </c>
      <c r="P381" t="str">
        <f>Doc!G3138</f>
        <v>HK_INVALID</v>
      </c>
      <c r="Q381" t="s">
        <v>1068</v>
      </c>
    </row>
    <row r="382" spans="1:17" ht="12.75">
      <c r="A382" t="s">
        <v>1066</v>
      </c>
      <c r="B382" t="str">
        <f>Doc!H3146</f>
        <v>HK_DIAG</v>
      </c>
      <c r="C382" t="s">
        <v>1067</v>
      </c>
      <c r="D382" t="str">
        <f>Doc!B3146</f>
        <v>DMC_CS1_CUR_BG</v>
      </c>
      <c r="E382" t="s">
        <v>1067</v>
      </c>
      <c r="F382" t="str">
        <f>Doc!K3146</f>
        <v>gParameters.CS1Controller.HkCurrentBigGainSensor</v>
      </c>
      <c r="G382" t="s">
        <v>1067</v>
      </c>
      <c r="H382">
        <f>Doc!D3146</f>
        <v>1</v>
      </c>
      <c r="I382" t="s">
        <v>1067</v>
      </c>
      <c r="J382">
        <f>Doc!E3146</f>
        <v>2</v>
      </c>
      <c r="K382" t="s">
        <v>1067</v>
      </c>
      <c r="L382" t="str">
        <f>Doc!L3146</f>
        <v>NULL</v>
      </c>
      <c r="M382" t="s">
        <v>1067</v>
      </c>
      <c r="N382" t="str">
        <f>Doc!J3146</f>
        <v>DISPLAY_DEC</v>
      </c>
      <c r="O382" t="s">
        <v>1067</v>
      </c>
      <c r="P382" t="str">
        <f>Doc!G3146</f>
        <v>HK_INVALID</v>
      </c>
      <c r="Q382" t="s">
        <v>1068</v>
      </c>
    </row>
    <row r="383" spans="1:17" ht="12.75">
      <c r="A383" t="s">
        <v>1066</v>
      </c>
      <c r="B383" t="str">
        <f>Doc!H3154</f>
        <v>HK_DIAG</v>
      </c>
      <c r="C383" t="s">
        <v>1067</v>
      </c>
      <c r="D383" t="str">
        <f>Doc!B3154</f>
        <v>DMC_CS1_SPARE1</v>
      </c>
      <c r="E383" t="s">
        <v>1067</v>
      </c>
      <c r="F383" t="str">
        <f>Doc!K3154</f>
        <v>gDummyVariable</v>
      </c>
      <c r="G383" t="s">
        <v>1067</v>
      </c>
      <c r="H383">
        <f>Doc!D3154</f>
        <v>1</v>
      </c>
      <c r="I383" t="s">
        <v>1067</v>
      </c>
      <c r="J383">
        <f>Doc!E3154</f>
        <v>2</v>
      </c>
      <c r="K383" t="s">
        <v>1067</v>
      </c>
      <c r="L383" t="str">
        <f>Doc!L3154</f>
        <v>NULL</v>
      </c>
      <c r="M383" t="s">
        <v>1067</v>
      </c>
      <c r="N383" t="str">
        <f>Doc!J3154</f>
        <v>DISPLAY_DEC</v>
      </c>
      <c r="O383" t="s">
        <v>1067</v>
      </c>
      <c r="P383" t="str">
        <f>Doc!G3154</f>
        <v>HK_INVALID</v>
      </c>
      <c r="Q383" t="s">
        <v>1068</v>
      </c>
    </row>
    <row r="384" spans="1:17" ht="12.75">
      <c r="A384" t="s">
        <v>1066</v>
      </c>
      <c r="B384" t="str">
        <f>Doc!H3162</f>
        <v>HK_DIAG</v>
      </c>
      <c r="C384" t="s">
        <v>1067</v>
      </c>
      <c r="D384" t="str">
        <f>Doc!B3162</f>
        <v>DMC_CS1_SPARE2</v>
      </c>
      <c r="E384" t="s">
        <v>1067</v>
      </c>
      <c r="F384" t="str">
        <f>Doc!K3162</f>
        <v>gDummyVariable</v>
      </c>
      <c r="G384" t="s">
        <v>1067</v>
      </c>
      <c r="H384">
        <f>Doc!D3162</f>
        <v>1</v>
      </c>
      <c r="I384" t="s">
        <v>1067</v>
      </c>
      <c r="J384">
        <f>Doc!E3162</f>
        <v>2</v>
      </c>
      <c r="K384" t="s">
        <v>1067</v>
      </c>
      <c r="L384" t="str">
        <f>Doc!L3162</f>
        <v>NULL</v>
      </c>
      <c r="M384" t="s">
        <v>1067</v>
      </c>
      <c r="N384" t="str">
        <f>Doc!J3162</f>
        <v>DISPLAY_DEC</v>
      </c>
      <c r="O384" t="s">
        <v>1067</v>
      </c>
      <c r="P384" t="str">
        <f>Doc!G3162</f>
        <v>HK_INVALID</v>
      </c>
      <c r="Q384" t="s">
        <v>1068</v>
      </c>
    </row>
    <row r="385" spans="1:17" ht="12.75">
      <c r="A385" t="s">
        <v>1066</v>
      </c>
      <c r="B385" t="str">
        <f>Doc!H3170</f>
        <v>HK_DIAG</v>
      </c>
      <c r="C385" t="s">
        <v>1067</v>
      </c>
      <c r="D385" t="str">
        <f>Doc!B3170</f>
        <v>DMC_CS1_SPARE3</v>
      </c>
      <c r="E385" t="s">
        <v>1067</v>
      </c>
      <c r="F385" t="str">
        <f>Doc!K3170</f>
        <v>gDummyVariable</v>
      </c>
      <c r="G385" t="s">
        <v>1067</v>
      </c>
      <c r="H385">
        <f>Doc!D3170</f>
        <v>1</v>
      </c>
      <c r="I385" t="s">
        <v>1067</v>
      </c>
      <c r="J385">
        <f>Doc!E3170</f>
        <v>2</v>
      </c>
      <c r="K385" t="s">
        <v>1067</v>
      </c>
      <c r="L385" t="str">
        <f>Doc!L3170</f>
        <v>NULL</v>
      </c>
      <c r="M385" t="s">
        <v>1067</v>
      </c>
      <c r="N385" t="str">
        <f>Doc!J3170</f>
        <v>DISPLAY_DEC</v>
      </c>
      <c r="O385" t="s">
        <v>1067</v>
      </c>
      <c r="P385" t="str">
        <f>Doc!G3170</f>
        <v>HK_INVALID</v>
      </c>
      <c r="Q385" t="s">
        <v>1068</v>
      </c>
    </row>
    <row r="386" spans="1:17" ht="12.75">
      <c r="A386" t="s">
        <v>1066</v>
      </c>
      <c r="B386" t="str">
        <f>Doc!H3178</f>
        <v>HK_DIAG</v>
      </c>
      <c r="C386" t="s">
        <v>1067</v>
      </c>
      <c r="D386" t="str">
        <f>Doc!B3178</f>
        <v>DMC_CS1_SPARE4</v>
      </c>
      <c r="E386" t="s">
        <v>1067</v>
      </c>
      <c r="F386" t="str">
        <f>Doc!K3178</f>
        <v>gDummyVariable</v>
      </c>
      <c r="G386" t="s">
        <v>1067</v>
      </c>
      <c r="H386">
        <f>Doc!D3178</f>
        <v>1</v>
      </c>
      <c r="I386" t="s">
        <v>1067</v>
      </c>
      <c r="J386">
        <f>Doc!E3178</f>
        <v>2</v>
      </c>
      <c r="K386" t="s">
        <v>1067</v>
      </c>
      <c r="L386" t="str">
        <f>Doc!L3178</f>
        <v>NULL</v>
      </c>
      <c r="M386" t="s">
        <v>1067</v>
      </c>
      <c r="N386" t="str">
        <f>Doc!J3178</f>
        <v>DISPLAY_DEC</v>
      </c>
      <c r="O386" t="s">
        <v>1067</v>
      </c>
      <c r="P386" t="str">
        <f>Doc!G3178</f>
        <v>HK_INVALID</v>
      </c>
      <c r="Q386" t="s">
        <v>1068</v>
      </c>
    </row>
    <row r="387" spans="1:17" ht="12.75">
      <c r="A387" t="s">
        <v>1066</v>
      </c>
      <c r="B387" t="str">
        <f>Doc!H3186</f>
        <v>HK_DIAG</v>
      </c>
      <c r="C387" t="s">
        <v>1067</v>
      </c>
      <c r="D387" t="str">
        <f>Doc!B3186</f>
        <v>DMC_CS1_SPARE5</v>
      </c>
      <c r="E387" t="s">
        <v>1067</v>
      </c>
      <c r="F387" t="str">
        <f>Doc!K3186</f>
        <v>gDummyVariable</v>
      </c>
      <c r="G387" t="s">
        <v>1067</v>
      </c>
      <c r="H387">
        <f>Doc!D3186</f>
        <v>1</v>
      </c>
      <c r="I387" t="s">
        <v>1067</v>
      </c>
      <c r="J387">
        <f>Doc!E3186</f>
        <v>2</v>
      </c>
      <c r="K387" t="s">
        <v>1067</v>
      </c>
      <c r="L387" t="str">
        <f>Doc!L3186</f>
        <v>NULL</v>
      </c>
      <c r="M387" t="s">
        <v>1067</v>
      </c>
      <c r="N387" t="str">
        <f>Doc!J3186</f>
        <v>DISPLAY_DEC</v>
      </c>
      <c r="O387" t="s">
        <v>1067</v>
      </c>
      <c r="P387" t="str">
        <f>Doc!G3186</f>
        <v>HK_INVALID</v>
      </c>
      <c r="Q387" t="s">
        <v>1068</v>
      </c>
    </row>
    <row r="388" spans="1:17" ht="12.75">
      <c r="A388" t="s">
        <v>1066</v>
      </c>
      <c r="B388" t="str">
        <f>Doc!H3194</f>
        <v>HK_DIAG</v>
      </c>
      <c r="C388" t="s">
        <v>1067</v>
      </c>
      <c r="D388" t="str">
        <f>Doc!B3194</f>
        <v>DMC_CS1_SPARE6</v>
      </c>
      <c r="E388" t="s">
        <v>1067</v>
      </c>
      <c r="F388" t="str">
        <f>Doc!K3194</f>
        <v>gDummyVariable</v>
      </c>
      <c r="G388" t="s">
        <v>1067</v>
      </c>
      <c r="H388">
        <f>Doc!D3194</f>
        <v>1</v>
      </c>
      <c r="I388" t="s">
        <v>1067</v>
      </c>
      <c r="J388">
        <f>Doc!E3194</f>
        <v>2</v>
      </c>
      <c r="K388" t="s">
        <v>1067</v>
      </c>
      <c r="L388" t="str">
        <f>Doc!L3194</f>
        <v>NULL</v>
      </c>
      <c r="M388" t="s">
        <v>1067</v>
      </c>
      <c r="N388" t="str">
        <f>Doc!J3194</f>
        <v>DISPLAY_DEC</v>
      </c>
      <c r="O388" t="s">
        <v>1067</v>
      </c>
      <c r="P388" t="str">
        <f>Doc!G3194</f>
        <v>HK_INVALID</v>
      </c>
      <c r="Q388" t="s">
        <v>1068</v>
      </c>
    </row>
    <row r="389" spans="1:17" ht="12.75">
      <c r="A389" t="s">
        <v>1066</v>
      </c>
      <c r="B389" t="str">
        <f>Doc!H3202</f>
        <v>HK_DIAG</v>
      </c>
      <c r="C389" t="s">
        <v>1067</v>
      </c>
      <c r="D389" t="str">
        <f>Doc!B3202</f>
        <v>DMC_CS1_SPARE7</v>
      </c>
      <c r="E389" t="s">
        <v>1067</v>
      </c>
      <c r="F389" t="str">
        <f>Doc!K3202</f>
        <v>gDummyVariable</v>
      </c>
      <c r="G389" t="s">
        <v>1067</v>
      </c>
      <c r="H389">
        <f>Doc!D3202</f>
        <v>1</v>
      </c>
      <c r="I389" t="s">
        <v>1067</v>
      </c>
      <c r="J389">
        <f>Doc!E3202</f>
        <v>2</v>
      </c>
      <c r="K389" t="s">
        <v>1067</v>
      </c>
      <c r="L389" t="str">
        <f>Doc!L3202</f>
        <v>NULL</v>
      </c>
      <c r="M389" t="s">
        <v>1067</v>
      </c>
      <c r="N389" t="str">
        <f>Doc!J3202</f>
        <v>DISPLAY_DEC</v>
      </c>
      <c r="O389" t="s">
        <v>1067</v>
      </c>
      <c r="P389" t="str">
        <f>Doc!G3202</f>
        <v>HK_INVALID</v>
      </c>
      <c r="Q389" t="s">
        <v>1068</v>
      </c>
    </row>
    <row r="390" spans="1:17" ht="12.75">
      <c r="A390" t="s">
        <v>1066</v>
      </c>
      <c r="B390" t="str">
        <f>Doc!H3210</f>
        <v>HK_DIAG</v>
      </c>
      <c r="C390" t="s">
        <v>1067</v>
      </c>
      <c r="D390" t="str">
        <f>Doc!B3210</f>
        <v>DMC_CS1_SPARE8</v>
      </c>
      <c r="E390" t="s">
        <v>1067</v>
      </c>
      <c r="F390" t="str">
        <f>Doc!K3210</f>
        <v>gDummyVariable</v>
      </c>
      <c r="G390" t="s">
        <v>1067</v>
      </c>
      <c r="H390">
        <f>Doc!D3210</f>
        <v>1</v>
      </c>
      <c r="I390" t="s">
        <v>1067</v>
      </c>
      <c r="J390">
        <f>Doc!E3210</f>
        <v>2</v>
      </c>
      <c r="K390" t="s">
        <v>1067</v>
      </c>
      <c r="L390" t="str">
        <f>Doc!L3210</f>
        <v>NULL</v>
      </c>
      <c r="M390" t="s">
        <v>1067</v>
      </c>
      <c r="N390" t="str">
        <f>Doc!J3210</f>
        <v>DISPLAY_DEC</v>
      </c>
      <c r="O390" t="s">
        <v>1067</v>
      </c>
      <c r="P390" t="str">
        <f>Doc!G3210</f>
        <v>HK_INVALID</v>
      </c>
      <c r="Q390" t="s">
        <v>1068</v>
      </c>
    </row>
    <row r="391" spans="1:17" ht="12.75">
      <c r="A391" t="s">
        <v>1066</v>
      </c>
      <c r="B391" t="str">
        <f>Doc!H3218</f>
        <v>HK_DIAG</v>
      </c>
      <c r="C391" t="s">
        <v>1067</v>
      </c>
      <c r="D391" t="str">
        <f>Doc!B3218</f>
        <v>DMC_CS2_VOLT_0V</v>
      </c>
      <c r="E391" t="s">
        <v>1067</v>
      </c>
      <c r="F391" t="str">
        <f>Doc!K3218</f>
        <v>gParameters.CS2Controller.HkVoltage0</v>
      </c>
      <c r="G391" t="s">
        <v>1067</v>
      </c>
      <c r="H391">
        <f>Doc!D3218</f>
        <v>1</v>
      </c>
      <c r="I391" t="s">
        <v>1067</v>
      </c>
      <c r="J391">
        <f>Doc!E3218</f>
        <v>2</v>
      </c>
      <c r="K391" t="s">
        <v>1067</v>
      </c>
      <c r="L391" t="str">
        <f>Doc!L3218</f>
        <v>NULL</v>
      </c>
      <c r="M391" t="s">
        <v>1067</v>
      </c>
      <c r="N391" t="str">
        <f>Doc!J3218</f>
        <v>DISPLAY_DEC</v>
      </c>
      <c r="O391" t="s">
        <v>1067</v>
      </c>
      <c r="P391" t="str">
        <f>Doc!G3218</f>
        <v>HK_INVALID</v>
      </c>
      <c r="Q391" t="s">
        <v>1068</v>
      </c>
    </row>
    <row r="392" spans="1:17" ht="12.75">
      <c r="A392" t="s">
        <v>1066</v>
      </c>
      <c r="B392" t="str">
        <f>Doc!H3226</f>
        <v>HK_DIAG</v>
      </c>
      <c r="C392" t="s">
        <v>1067</v>
      </c>
      <c r="D392" t="str">
        <f>Doc!B3226</f>
        <v>DMC_GR_IND_SINE</v>
      </c>
      <c r="E392" t="s">
        <v>1067</v>
      </c>
      <c r="F392" t="str">
        <f>Doc!K3226</f>
        <v>gParameters.CS2Controller.HkVoltage5neg</v>
      </c>
      <c r="G392" t="s">
        <v>1067</v>
      </c>
      <c r="H392">
        <f>Doc!D3226</f>
        <v>1</v>
      </c>
      <c r="I392" t="s">
        <v>1067</v>
      </c>
      <c r="J392">
        <f>Doc!E3226</f>
        <v>2</v>
      </c>
      <c r="K392" t="s">
        <v>1067</v>
      </c>
      <c r="L392" t="str">
        <f>Doc!L3226</f>
        <v>NULL</v>
      </c>
      <c r="M392" t="s">
        <v>1067</v>
      </c>
      <c r="N392" t="str">
        <f>Doc!J3226</f>
        <v>DISPLAY_DEC</v>
      </c>
      <c r="O392" t="s">
        <v>1067</v>
      </c>
      <c r="P392" t="str">
        <f>Doc!G3226</f>
        <v>HK_VALID</v>
      </c>
      <c r="Q392" t="s">
        <v>1068</v>
      </c>
    </row>
    <row r="393" spans="1:17" ht="12.75">
      <c r="A393" t="s">
        <v>1066</v>
      </c>
      <c r="B393" t="str">
        <f>Doc!H3234</f>
        <v>HK_DIAG</v>
      </c>
      <c r="C393" t="s">
        <v>1067</v>
      </c>
      <c r="D393" t="str">
        <f>Doc!B3234</f>
        <v>DMC_GR_IND_COS</v>
      </c>
      <c r="E393" t="s">
        <v>1067</v>
      </c>
      <c r="F393" t="str">
        <f>Doc!K3234</f>
        <v>gParameters.CS2Controller.HkVoltage5pos</v>
      </c>
      <c r="G393" t="s">
        <v>1067</v>
      </c>
      <c r="H393">
        <f>Doc!D3234</f>
        <v>1</v>
      </c>
      <c r="I393" t="s">
        <v>1067</v>
      </c>
      <c r="J393">
        <f>Doc!E3234</f>
        <v>2</v>
      </c>
      <c r="K393" t="s">
        <v>1067</v>
      </c>
      <c r="L393" t="str">
        <f>Doc!L3234</f>
        <v>NULL</v>
      </c>
      <c r="M393" t="s">
        <v>1067</v>
      </c>
      <c r="N393" t="str">
        <f>Doc!J3234</f>
        <v>DISPLAY_DEC</v>
      </c>
      <c r="O393" t="s">
        <v>1067</v>
      </c>
      <c r="P393" t="str">
        <f>Doc!G3234</f>
        <v>HK_VALID</v>
      </c>
      <c r="Q393" t="s">
        <v>1068</v>
      </c>
    </row>
    <row r="394" spans="1:17" ht="12.75">
      <c r="A394" t="s">
        <v>1066</v>
      </c>
      <c r="B394" t="str">
        <f>Doc!H3242</f>
        <v>HK_DIAG</v>
      </c>
      <c r="C394" t="s">
        <v>1067</v>
      </c>
      <c r="D394" t="str">
        <f>Doc!B3242</f>
        <v>DMC_CS2_VOLT_DAC_OUT</v>
      </c>
      <c r="E394" t="s">
        <v>1067</v>
      </c>
      <c r="F394" t="str">
        <f>Doc!K3242</f>
        <v>gParameters.CS2Controller.HkVoltageDacOut</v>
      </c>
      <c r="G394" t="s">
        <v>1067</v>
      </c>
      <c r="H394">
        <f>Doc!D3242</f>
        <v>1</v>
      </c>
      <c r="I394" t="s">
        <v>1067</v>
      </c>
      <c r="J394">
        <f>Doc!E3242</f>
        <v>2</v>
      </c>
      <c r="K394" t="s">
        <v>1067</v>
      </c>
      <c r="L394" t="str">
        <f>Doc!L3242</f>
        <v>NULL</v>
      </c>
      <c r="M394" t="s">
        <v>1067</v>
      </c>
      <c r="N394" t="str">
        <f>Doc!J3242</f>
        <v>DISPLAY_DEC</v>
      </c>
      <c r="O394" t="s">
        <v>1067</v>
      </c>
      <c r="P394" t="str">
        <f>Doc!G3242</f>
        <v>HK_INVALID</v>
      </c>
      <c r="Q394" t="s">
        <v>1068</v>
      </c>
    </row>
    <row r="395" spans="1:17" ht="12.75">
      <c r="A395" t="s">
        <v>1066</v>
      </c>
      <c r="B395" t="str">
        <f>Doc!H3250</f>
        <v>HK_DIAG</v>
      </c>
      <c r="C395" t="s">
        <v>1067</v>
      </c>
      <c r="D395" t="str">
        <f>Doc!B3250</f>
        <v>DMC_CS2_VOLT_SG</v>
      </c>
      <c r="E395" t="s">
        <v>1067</v>
      </c>
      <c r="F395" t="str">
        <f>Doc!K3250</f>
        <v>gParameters.CS2Controller.HkVoltageSmallGainSensor</v>
      </c>
      <c r="G395" t="s">
        <v>1067</v>
      </c>
      <c r="H395">
        <f>Doc!D3250</f>
        <v>1</v>
      </c>
      <c r="I395" t="s">
        <v>1067</v>
      </c>
      <c r="J395">
        <f>Doc!E3250</f>
        <v>2</v>
      </c>
      <c r="K395" t="s">
        <v>1067</v>
      </c>
      <c r="L395" t="str">
        <f>Doc!L3250</f>
        <v>NULL</v>
      </c>
      <c r="M395" t="s">
        <v>1067</v>
      </c>
      <c r="N395" t="str">
        <f>Doc!J3250</f>
        <v>DISPLAY_DEC</v>
      </c>
      <c r="O395" t="s">
        <v>1067</v>
      </c>
      <c r="P395" t="str">
        <f>Doc!G3250</f>
        <v>HK_INVALID</v>
      </c>
      <c r="Q395" t="s">
        <v>1068</v>
      </c>
    </row>
    <row r="396" spans="1:17" ht="12.75">
      <c r="A396" t="s">
        <v>1066</v>
      </c>
      <c r="B396" t="str">
        <f>Doc!H3258</f>
        <v>HK_DIAG</v>
      </c>
      <c r="C396" t="s">
        <v>1067</v>
      </c>
      <c r="D396" t="str">
        <f>Doc!B3258</f>
        <v>DMC_CS2_VOLT_BG</v>
      </c>
      <c r="E396" t="s">
        <v>1067</v>
      </c>
      <c r="F396" t="str">
        <f>Doc!K3258</f>
        <v>gParameters.CS2Controller.HkVoltageBigGainSensor</v>
      </c>
      <c r="G396" t="s">
        <v>1067</v>
      </c>
      <c r="H396">
        <f>Doc!D3258</f>
        <v>1</v>
      </c>
      <c r="I396" t="s">
        <v>1067</v>
      </c>
      <c r="J396">
        <f>Doc!E3258</f>
        <v>2</v>
      </c>
      <c r="K396" t="s">
        <v>1067</v>
      </c>
      <c r="L396" t="str">
        <f>Doc!L3258</f>
        <v>NULL</v>
      </c>
      <c r="M396" t="s">
        <v>1067</v>
      </c>
      <c r="N396" t="str">
        <f>Doc!J3258</f>
        <v>DISPLAY_DEC</v>
      </c>
      <c r="O396" t="s">
        <v>1067</v>
      </c>
      <c r="P396" t="str">
        <f>Doc!G3258</f>
        <v>HK_INVALID</v>
      </c>
      <c r="Q396" t="s">
        <v>1068</v>
      </c>
    </row>
    <row r="397" spans="1:17" ht="12.75">
      <c r="A397" t="s">
        <v>1066</v>
      </c>
      <c r="B397" t="str">
        <f>Doc!H3266</f>
        <v>HK_DIAG</v>
      </c>
      <c r="C397" t="s">
        <v>1067</v>
      </c>
      <c r="D397" t="str">
        <f>Doc!B3266</f>
        <v>DMC_CS2_CUR_SG</v>
      </c>
      <c r="E397" t="s">
        <v>1067</v>
      </c>
      <c r="F397" t="str">
        <f>Doc!K3266</f>
        <v>gParameters.CS2Controller.HkCurrentSmallGainSensor</v>
      </c>
      <c r="G397" t="s">
        <v>1067</v>
      </c>
      <c r="H397">
        <f>Doc!D3266</f>
        <v>1</v>
      </c>
      <c r="I397" t="s">
        <v>1067</v>
      </c>
      <c r="J397">
        <f>Doc!E3266</f>
        <v>2</v>
      </c>
      <c r="K397" t="s">
        <v>1067</v>
      </c>
      <c r="L397" t="str">
        <f>Doc!L3266</f>
        <v>NULL</v>
      </c>
      <c r="M397" t="s">
        <v>1067</v>
      </c>
      <c r="N397" t="str">
        <f>Doc!J3266</f>
        <v>DISPLAY_DEC</v>
      </c>
      <c r="O397" t="s">
        <v>1067</v>
      </c>
      <c r="P397" t="str">
        <f>Doc!G3266</f>
        <v>HK_INVALID</v>
      </c>
      <c r="Q397" t="s">
        <v>1068</v>
      </c>
    </row>
    <row r="398" spans="1:17" ht="12.75">
      <c r="A398" t="s">
        <v>1066</v>
      </c>
      <c r="B398" t="str">
        <f>Doc!H3274</f>
        <v>HK_DIAG</v>
      </c>
      <c r="C398" t="s">
        <v>1067</v>
      </c>
      <c r="D398" t="str">
        <f>Doc!B3274</f>
        <v>DMC_CS2_CUR_BG</v>
      </c>
      <c r="E398" t="s">
        <v>1067</v>
      </c>
      <c r="F398" t="str">
        <f>Doc!K3274</f>
        <v>gParameters.CS2Controller.HkCurrentBigGainSensor</v>
      </c>
      <c r="G398" t="s">
        <v>1067</v>
      </c>
      <c r="H398">
        <f>Doc!D3274</f>
        <v>1</v>
      </c>
      <c r="I398" t="s">
        <v>1067</v>
      </c>
      <c r="J398">
        <f>Doc!E3274</f>
        <v>2</v>
      </c>
      <c r="K398" t="s">
        <v>1067</v>
      </c>
      <c r="L398" t="str">
        <f>Doc!L3274</f>
        <v>NULL</v>
      </c>
      <c r="M398" t="s">
        <v>1067</v>
      </c>
      <c r="N398" t="str">
        <f>Doc!J3274</f>
        <v>DISPLAY_DEC</v>
      </c>
      <c r="O398" t="s">
        <v>1067</v>
      </c>
      <c r="P398" t="str">
        <f>Doc!G3274</f>
        <v>HK_INVALID</v>
      </c>
      <c r="Q398" t="s">
        <v>1068</v>
      </c>
    </row>
    <row r="399" spans="1:17" ht="12.75">
      <c r="A399" t="s">
        <v>1066</v>
      </c>
      <c r="B399" t="str">
        <f>Doc!H3282</f>
        <v>HK_DIAG</v>
      </c>
      <c r="C399" t="s">
        <v>1067</v>
      </c>
      <c r="D399" t="str">
        <f>Doc!B3282</f>
        <v>DMC_GR_LL1_CUR</v>
      </c>
      <c r="E399" t="s">
        <v>1067</v>
      </c>
      <c r="F399" t="str">
        <f>Doc!K3282</f>
        <v>gParameters.Mim.HkAnalogMeasures.GratingLaunchLockMotorCurrent</v>
      </c>
      <c r="G399" t="s">
        <v>1067</v>
      </c>
      <c r="H399">
        <f>Doc!D3282</f>
        <v>1</v>
      </c>
      <c r="I399" t="s">
        <v>1067</v>
      </c>
      <c r="J399">
        <f>Doc!E3282</f>
        <v>2</v>
      </c>
      <c r="K399" t="s">
        <v>1067</v>
      </c>
      <c r="L399" t="str">
        <f>Doc!L3282</f>
        <v>NULL</v>
      </c>
      <c r="M399" t="s">
        <v>1067</v>
      </c>
      <c r="N399" t="str">
        <f>Doc!J3282</f>
        <v>DISPLAY_DEC</v>
      </c>
      <c r="O399" t="s">
        <v>1067</v>
      </c>
      <c r="P399" t="str">
        <f>Doc!G3282</f>
        <v>HK_VALID</v>
      </c>
      <c r="Q399" t="s">
        <v>1068</v>
      </c>
    </row>
    <row r="400" spans="1:17" ht="12.75">
      <c r="A400" t="s">
        <v>1066</v>
      </c>
      <c r="B400" t="str">
        <f>Doc!H3290</f>
        <v>HK_DIAG</v>
      </c>
      <c r="C400" t="s">
        <v>1067</v>
      </c>
      <c r="D400" t="str">
        <f>Doc!B3290</f>
        <v>DMC_CS2_SPARE2</v>
      </c>
      <c r="E400" t="s">
        <v>1067</v>
      </c>
      <c r="F400" t="str">
        <f>Doc!K3290</f>
        <v>gDummyVariable</v>
      </c>
      <c r="G400" t="s">
        <v>1067</v>
      </c>
      <c r="H400">
        <f>Doc!D3290</f>
        <v>1</v>
      </c>
      <c r="I400" t="s">
        <v>1067</v>
      </c>
      <c r="J400">
        <f>Doc!E3290</f>
        <v>2</v>
      </c>
      <c r="K400" t="s">
        <v>1067</v>
      </c>
      <c r="L400" t="str">
        <f>Doc!L3290</f>
        <v>NULL</v>
      </c>
      <c r="M400" t="s">
        <v>1067</v>
      </c>
      <c r="N400" t="str">
        <f>Doc!J3290</f>
        <v>DISPLAY_DEC</v>
      </c>
      <c r="O400" t="s">
        <v>1067</v>
      </c>
      <c r="P400" t="str">
        <f>Doc!G3290</f>
        <v>HK_INVALID</v>
      </c>
      <c r="Q400" t="s">
        <v>1068</v>
      </c>
    </row>
    <row r="401" spans="1:17" ht="12.75">
      <c r="A401" t="s">
        <v>1066</v>
      </c>
      <c r="B401" t="str">
        <f>Doc!H3298</f>
        <v>HK_DIAG</v>
      </c>
      <c r="C401" t="s">
        <v>1067</v>
      </c>
      <c r="D401" t="str">
        <f>Doc!B3298</f>
        <v>DMC_CS2_SPARE3</v>
      </c>
      <c r="E401" t="s">
        <v>1067</v>
      </c>
      <c r="F401" t="str">
        <f>Doc!K3298</f>
        <v>gDummyVariable</v>
      </c>
      <c r="G401" t="s">
        <v>1067</v>
      </c>
      <c r="H401">
        <f>Doc!D3298</f>
        <v>1</v>
      </c>
      <c r="I401" t="s">
        <v>1067</v>
      </c>
      <c r="J401">
        <f>Doc!E3298</f>
        <v>2</v>
      </c>
      <c r="K401" t="s">
        <v>1067</v>
      </c>
      <c r="L401" t="str">
        <f>Doc!L3298</f>
        <v>NULL</v>
      </c>
      <c r="M401" t="s">
        <v>1067</v>
      </c>
      <c r="N401" t="str">
        <f>Doc!J3298</f>
        <v>DISPLAY_DEC</v>
      </c>
      <c r="O401" t="s">
        <v>1067</v>
      </c>
      <c r="P401" t="str">
        <f>Doc!G3298</f>
        <v>HK_INVALID</v>
      </c>
      <c r="Q401" t="s">
        <v>1068</v>
      </c>
    </row>
    <row r="402" spans="1:17" ht="12.75">
      <c r="A402" t="s">
        <v>1066</v>
      </c>
      <c r="B402" t="str">
        <f>Doc!H3306</f>
        <v>HK_DIAG</v>
      </c>
      <c r="C402" t="s">
        <v>1067</v>
      </c>
      <c r="D402" t="str">
        <f>Doc!B3306</f>
        <v>DMC_CS2_SPARE4</v>
      </c>
      <c r="E402" t="s">
        <v>1067</v>
      </c>
      <c r="F402" t="str">
        <f>Doc!K3306</f>
        <v>gDummyVariable</v>
      </c>
      <c r="G402" t="s">
        <v>1067</v>
      </c>
      <c r="H402">
        <f>Doc!D3306</f>
        <v>1</v>
      </c>
      <c r="I402" t="s">
        <v>1067</v>
      </c>
      <c r="J402">
        <f>Doc!E3306</f>
        <v>2</v>
      </c>
      <c r="K402" t="s">
        <v>1067</v>
      </c>
      <c r="L402" t="str">
        <f>Doc!L3306</f>
        <v>NULL</v>
      </c>
      <c r="M402" t="s">
        <v>1067</v>
      </c>
      <c r="N402" t="str">
        <f>Doc!J3306</f>
        <v>DISPLAY_DEC</v>
      </c>
      <c r="O402" t="s">
        <v>1067</v>
      </c>
      <c r="P402" t="str">
        <f>Doc!G3306</f>
        <v>HK_INVALID</v>
      </c>
      <c r="Q402" t="s">
        <v>1068</v>
      </c>
    </row>
    <row r="403" spans="1:17" ht="12.75">
      <c r="A403" t="s">
        <v>1066</v>
      </c>
      <c r="B403" t="str">
        <f>Doc!H3314</f>
        <v>HK_DIAG</v>
      </c>
      <c r="C403" t="s">
        <v>1067</v>
      </c>
      <c r="D403" t="str">
        <f>Doc!B3314</f>
        <v>DMC_CS2_SPARE5</v>
      </c>
      <c r="E403" t="s">
        <v>1067</v>
      </c>
      <c r="F403" t="str">
        <f>Doc!K3314</f>
        <v>gDummyVariable</v>
      </c>
      <c r="G403" t="s">
        <v>1067</v>
      </c>
      <c r="H403">
        <f>Doc!D3314</f>
        <v>1</v>
      </c>
      <c r="I403" t="s">
        <v>1067</v>
      </c>
      <c r="J403">
        <f>Doc!E3314</f>
        <v>2</v>
      </c>
      <c r="K403" t="s">
        <v>1067</v>
      </c>
      <c r="L403" t="str">
        <f>Doc!L3314</f>
        <v>NULL</v>
      </c>
      <c r="M403" t="s">
        <v>1067</v>
      </c>
      <c r="N403" t="str">
        <f>Doc!J3314</f>
        <v>DISPLAY_DEC</v>
      </c>
      <c r="O403" t="s">
        <v>1067</v>
      </c>
      <c r="P403" t="str">
        <f>Doc!G3314</f>
        <v>HK_INVALID</v>
      </c>
      <c r="Q403" t="s">
        <v>1068</v>
      </c>
    </row>
    <row r="404" spans="1:17" ht="12.75">
      <c r="A404" t="s">
        <v>1066</v>
      </c>
      <c r="B404" t="str">
        <f>Doc!H3322</f>
        <v>HK_DIAG</v>
      </c>
      <c r="C404" t="s">
        <v>1067</v>
      </c>
      <c r="D404" t="str">
        <f>Doc!B3322</f>
        <v>DMC_CS2_SPARE6</v>
      </c>
      <c r="E404" t="s">
        <v>1067</v>
      </c>
      <c r="F404" t="str">
        <f>Doc!K3322</f>
        <v>gDummyVariable</v>
      </c>
      <c r="G404" t="s">
        <v>1067</v>
      </c>
      <c r="H404">
        <f>Doc!D3322</f>
        <v>1</v>
      </c>
      <c r="I404" t="s">
        <v>1067</v>
      </c>
      <c r="J404">
        <f>Doc!E3322</f>
        <v>2</v>
      </c>
      <c r="K404" t="s">
        <v>1067</v>
      </c>
      <c r="L404" t="str">
        <f>Doc!L3322</f>
        <v>NULL</v>
      </c>
      <c r="M404" t="s">
        <v>1067</v>
      </c>
      <c r="N404" t="str">
        <f>Doc!J3322</f>
        <v>DISPLAY_DEC</v>
      </c>
      <c r="O404" t="s">
        <v>1067</v>
      </c>
      <c r="P404" t="str">
        <f>Doc!G3322</f>
        <v>HK_INVALID</v>
      </c>
      <c r="Q404" t="s">
        <v>1068</v>
      </c>
    </row>
    <row r="405" spans="1:17" ht="12.75">
      <c r="A405" t="s">
        <v>1066</v>
      </c>
      <c r="B405" t="str">
        <f>Doc!H3330</f>
        <v>HK_DIAG</v>
      </c>
      <c r="C405" t="s">
        <v>1067</v>
      </c>
      <c r="D405" t="str">
        <f>Doc!B3330</f>
        <v>DMC_CS2_SPARE7</v>
      </c>
      <c r="E405" t="s">
        <v>1067</v>
      </c>
      <c r="F405" t="str">
        <f>Doc!K3330</f>
        <v>gDummyVariable</v>
      </c>
      <c r="G405" t="s">
        <v>1067</v>
      </c>
      <c r="H405">
        <f>Doc!D3330</f>
        <v>1</v>
      </c>
      <c r="I405" t="s">
        <v>1067</v>
      </c>
      <c r="J405">
        <f>Doc!E3330</f>
        <v>2</v>
      </c>
      <c r="K405" t="s">
        <v>1067</v>
      </c>
      <c r="L405" t="str">
        <f>Doc!L3330</f>
        <v>NULL</v>
      </c>
      <c r="M405" t="s">
        <v>1067</v>
      </c>
      <c r="N405" t="str">
        <f>Doc!J3330</f>
        <v>DISPLAY_DEC</v>
      </c>
      <c r="O405" t="s">
        <v>1067</v>
      </c>
      <c r="P405" t="str">
        <f>Doc!G3330</f>
        <v>HK_INVALID</v>
      </c>
      <c r="Q405" t="s">
        <v>1068</v>
      </c>
    </row>
    <row r="406" spans="1:17" ht="12.75">
      <c r="A406" t="s">
        <v>1066</v>
      </c>
      <c r="B406" t="str">
        <f>Doc!H3338</f>
        <v>HK_DIAG</v>
      </c>
      <c r="C406" t="s">
        <v>1067</v>
      </c>
      <c r="D406" t="str">
        <f>Doc!B3338</f>
        <v>DMC_CS2_SPARE8</v>
      </c>
      <c r="E406" t="s">
        <v>1067</v>
      </c>
      <c r="F406" t="str">
        <f>Doc!K3338</f>
        <v>gDummyVariable</v>
      </c>
      <c r="G406" t="s">
        <v>1067</v>
      </c>
      <c r="H406">
        <f>Doc!D3338</f>
        <v>1</v>
      </c>
      <c r="I406" t="s">
        <v>1067</v>
      </c>
      <c r="J406">
        <f>Doc!E3338</f>
        <v>2</v>
      </c>
      <c r="K406" t="s">
        <v>1067</v>
      </c>
      <c r="L406" t="str">
        <f>Doc!L3338</f>
        <v>NULL</v>
      </c>
      <c r="M406" t="s">
        <v>1067</v>
      </c>
      <c r="N406" t="str">
        <f>Doc!J3338</f>
        <v>DISPLAY_DEC</v>
      </c>
      <c r="O406" t="s">
        <v>1067</v>
      </c>
      <c r="P406" t="str">
        <f>Doc!G3338</f>
        <v>HK_INVALID</v>
      </c>
      <c r="Q406" t="s">
        <v>1068</v>
      </c>
    </row>
    <row r="407" spans="1:17" ht="12.75">
      <c r="A407" t="s">
        <v>1066</v>
      </c>
      <c r="B407" t="str">
        <f>Doc!H3346</f>
        <v>HK_DIAG</v>
      </c>
      <c r="C407" t="s">
        <v>1067</v>
      </c>
      <c r="D407" t="str">
        <f>Doc!B3346</f>
        <v>DMC_PSU_5V_VOLT</v>
      </c>
      <c r="E407" t="s">
        <v>1067</v>
      </c>
      <c r="F407" t="str">
        <f>Doc!K3346</f>
        <v>gParameters.Mim.HkAnalogMeasures.PowerSupplyVoltagePos5V</v>
      </c>
      <c r="G407" t="s">
        <v>1067</v>
      </c>
      <c r="H407">
        <f>Doc!D3346</f>
        <v>1</v>
      </c>
      <c r="I407" t="s">
        <v>1067</v>
      </c>
      <c r="J407">
        <f>Doc!E3346</f>
        <v>2</v>
      </c>
      <c r="K407" t="s">
        <v>1067</v>
      </c>
      <c r="L407" t="str">
        <f>Doc!L3346</f>
        <v>NULL</v>
      </c>
      <c r="M407" t="s">
        <v>1067</v>
      </c>
      <c r="N407" t="str">
        <f>Doc!J3346</f>
        <v>DISPLAY_DEC</v>
      </c>
      <c r="O407" t="s">
        <v>1067</v>
      </c>
      <c r="P407" t="str">
        <f>Doc!G3346</f>
        <v>HK_VALID</v>
      </c>
      <c r="Q407" t="s">
        <v>1068</v>
      </c>
    </row>
    <row r="408" spans="1:17" ht="12.75">
      <c r="A408" t="s">
        <v>1066</v>
      </c>
      <c r="B408" t="str">
        <f>Doc!H3354</f>
        <v>HK_DIAG</v>
      </c>
      <c r="C408" t="s">
        <v>1067</v>
      </c>
      <c r="D408" t="str">
        <f>Doc!B3354</f>
        <v>DMC_FWSPEC_POS_A</v>
      </c>
      <c r="E408" t="s">
        <v>1067</v>
      </c>
      <c r="F408" t="str">
        <f>Doc!K3354</f>
        <v>gParameters.Mim.HkAnalogMeasures.FWSpecPosASensor</v>
      </c>
      <c r="G408" t="s">
        <v>1067</v>
      </c>
      <c r="H408">
        <f>Doc!D3354</f>
        <v>1</v>
      </c>
      <c r="I408" t="s">
        <v>1067</v>
      </c>
      <c r="J408">
        <f>Doc!E3354</f>
        <v>2</v>
      </c>
      <c r="K408" t="s">
        <v>1067</v>
      </c>
      <c r="L408" t="str">
        <f>Doc!L3354</f>
        <v>NULL</v>
      </c>
      <c r="M408" t="s">
        <v>1067</v>
      </c>
      <c r="N408" t="str">
        <f>Doc!J3354</f>
        <v>DISPLAY_DEC</v>
      </c>
      <c r="O408" t="s">
        <v>1067</v>
      </c>
      <c r="P408" t="str">
        <f>Doc!G3354</f>
        <v>HK_VALID</v>
      </c>
      <c r="Q408" t="s">
        <v>1068</v>
      </c>
    </row>
    <row r="409" spans="1:17" ht="12.75">
      <c r="A409" t="s">
        <v>1066</v>
      </c>
      <c r="B409" t="str">
        <f>Doc!H3362</f>
        <v>HK_DIAG</v>
      </c>
      <c r="C409" t="s">
        <v>1067</v>
      </c>
      <c r="D409" t="str">
        <f>Doc!B3362</f>
        <v>DMC_FW_GR_VMOTA</v>
      </c>
      <c r="E409" t="s">
        <v>1067</v>
      </c>
      <c r="F409" t="str">
        <f>Doc!K3362</f>
        <v>gParameters.Mim.HkAnalogMeasures.FWGratAmplifierVoltageA</v>
      </c>
      <c r="G409" t="s">
        <v>1067</v>
      </c>
      <c r="H409">
        <f>Doc!D3362</f>
        <v>1</v>
      </c>
      <c r="I409" t="s">
        <v>1067</v>
      </c>
      <c r="J409">
        <f>Doc!E3362</f>
        <v>2</v>
      </c>
      <c r="K409" t="s">
        <v>1067</v>
      </c>
      <c r="L409" t="str">
        <f>Doc!L3362</f>
        <v>NULL</v>
      </c>
      <c r="M409" t="s">
        <v>1067</v>
      </c>
      <c r="N409" t="str">
        <f>Doc!J3362</f>
        <v>DISPLAY_DEC</v>
      </c>
      <c r="O409" t="s">
        <v>1067</v>
      </c>
      <c r="P409" t="str">
        <f>Doc!G3362</f>
        <v>HK_VALID</v>
      </c>
      <c r="Q409" t="s">
        <v>1068</v>
      </c>
    </row>
    <row r="410" spans="1:17" ht="12.75">
      <c r="A410" t="s">
        <v>1066</v>
      </c>
      <c r="B410" t="str">
        <f>Doc!H3370</f>
        <v>HK_DIAG</v>
      </c>
      <c r="C410" t="s">
        <v>1067</v>
      </c>
      <c r="D410" t="str">
        <f>Doc!B3370</f>
        <v>DMC_CHOP_VA</v>
      </c>
      <c r="E410" t="s">
        <v>1067</v>
      </c>
      <c r="F410" t="str">
        <f>Doc!K3370</f>
        <v>gParameters.Mim.HkAnalogMeasures.ChopperAmplifierVoltageA</v>
      </c>
      <c r="G410" t="s">
        <v>1067</v>
      </c>
      <c r="H410">
        <f>Doc!D3370</f>
        <v>1</v>
      </c>
      <c r="I410" t="s">
        <v>1067</v>
      </c>
      <c r="J410">
        <f>Doc!E3370</f>
        <v>2</v>
      </c>
      <c r="K410" t="s">
        <v>1067</v>
      </c>
      <c r="L410" t="str">
        <f>Doc!L3370</f>
        <v>NULL</v>
      </c>
      <c r="M410" t="s">
        <v>1067</v>
      </c>
      <c r="N410" t="str">
        <f>Doc!J3370</f>
        <v>DISPLAY_DEC</v>
      </c>
      <c r="O410" t="s">
        <v>1067</v>
      </c>
      <c r="P410" t="str">
        <f>Doc!G3370</f>
        <v>HK_VALID</v>
      </c>
      <c r="Q410" t="s">
        <v>1068</v>
      </c>
    </row>
    <row r="411" spans="1:17" ht="12.75">
      <c r="A411" t="s">
        <v>1066</v>
      </c>
      <c r="B411" t="str">
        <f>Doc!H3378</f>
        <v>HK_DIAG</v>
      </c>
      <c r="C411" t="s">
        <v>1067</v>
      </c>
      <c r="D411" t="str">
        <f>Doc!B3378</f>
        <v>DMC_PSU_P15V_V</v>
      </c>
      <c r="E411" t="s">
        <v>1067</v>
      </c>
      <c r="F411" t="str">
        <f>Doc!K3378</f>
        <v>gParameters.Mim.HkAnalogMeasures.PowerSupplyVoltagePos15V</v>
      </c>
      <c r="G411" t="s">
        <v>1067</v>
      </c>
      <c r="H411">
        <f>Doc!D3378</f>
        <v>1</v>
      </c>
      <c r="I411" t="s">
        <v>1067</v>
      </c>
      <c r="J411">
        <f>Doc!E3378</f>
        <v>2</v>
      </c>
      <c r="K411" t="s">
        <v>1067</v>
      </c>
      <c r="L411" t="str">
        <f>Doc!L3378</f>
        <v>NULL</v>
      </c>
      <c r="M411" t="s">
        <v>1067</v>
      </c>
      <c r="N411" t="str">
        <f>Doc!J3378</f>
        <v>DISPLAY_DEC</v>
      </c>
      <c r="O411" t="s">
        <v>1067</v>
      </c>
      <c r="P411" t="str">
        <f>Doc!G3378</f>
        <v>HK_VALID</v>
      </c>
      <c r="Q411" t="s">
        <v>1068</v>
      </c>
    </row>
    <row r="412" spans="1:17" ht="12.75">
      <c r="A412" t="s">
        <v>1066</v>
      </c>
      <c r="B412" t="str">
        <f>Doc!H3386</f>
        <v>HK_DIAG</v>
      </c>
      <c r="C412" t="s">
        <v>1067</v>
      </c>
      <c r="D412" t="str">
        <f>Doc!B3386</f>
        <v>DMC_FWSPEC_POS_B</v>
      </c>
      <c r="E412" t="s">
        <v>1067</v>
      </c>
      <c r="F412" t="str">
        <f>Doc!K3386</f>
        <v>gParameters.Mim.HkAnalogMeasures.FWSpecPosBSensor</v>
      </c>
      <c r="G412" t="s">
        <v>1067</v>
      </c>
      <c r="H412">
        <f>Doc!D3386</f>
        <v>1</v>
      </c>
      <c r="I412" t="s">
        <v>1067</v>
      </c>
      <c r="J412">
        <f>Doc!E3386</f>
        <v>2</v>
      </c>
      <c r="K412" t="s">
        <v>1067</v>
      </c>
      <c r="L412" t="str">
        <f>Doc!L3386</f>
        <v>NULL</v>
      </c>
      <c r="M412" t="s">
        <v>1067</v>
      </c>
      <c r="N412" t="str">
        <f>Doc!J3386</f>
        <v>DISPLAY_DEC</v>
      </c>
      <c r="O412" t="s">
        <v>1067</v>
      </c>
      <c r="P412" t="str">
        <f>Doc!G3386</f>
        <v>HK_VALID</v>
      </c>
      <c r="Q412" t="s">
        <v>1068</v>
      </c>
    </row>
    <row r="413" spans="1:17" ht="12.75">
      <c r="A413" t="s">
        <v>1066</v>
      </c>
      <c r="B413" t="str">
        <f>Doc!H3394</f>
        <v>HK_DIAG</v>
      </c>
      <c r="C413" t="s">
        <v>1067</v>
      </c>
      <c r="D413" t="str">
        <f>Doc!B3394</f>
        <v>DMC_FW_GR_IMOTA</v>
      </c>
      <c r="E413" t="s">
        <v>1067</v>
      </c>
      <c r="F413" t="str">
        <f>Doc!K3394</f>
        <v>gParameters.Mim.HkAnalogMeasures.FWGratAmplifierCurrentA</v>
      </c>
      <c r="G413" t="s">
        <v>1067</v>
      </c>
      <c r="H413">
        <f>Doc!D3394</f>
        <v>1</v>
      </c>
      <c r="I413" t="s">
        <v>1067</v>
      </c>
      <c r="J413">
        <f>Doc!E3394</f>
        <v>2</v>
      </c>
      <c r="K413" t="s">
        <v>1067</v>
      </c>
      <c r="L413" t="str">
        <f>Doc!L3394</f>
        <v>NULL</v>
      </c>
      <c r="M413" t="s">
        <v>1067</v>
      </c>
      <c r="N413" t="str">
        <f>Doc!J3394</f>
        <v>DISPLAY_DEC</v>
      </c>
      <c r="O413" t="s">
        <v>1067</v>
      </c>
      <c r="P413" t="str">
        <f>Doc!G3394</f>
        <v>HK_VALID</v>
      </c>
      <c r="Q413" t="s">
        <v>1068</v>
      </c>
    </row>
    <row r="414" spans="1:17" ht="12.75">
      <c r="A414" t="s">
        <v>1066</v>
      </c>
      <c r="B414" t="str">
        <f>Doc!H3402</f>
        <v>HK_DIAG</v>
      </c>
      <c r="C414" t="s">
        <v>1067</v>
      </c>
      <c r="D414" t="str">
        <f>Doc!B3402</f>
        <v>DMC_CHOP_IA</v>
      </c>
      <c r="E414" t="s">
        <v>1067</v>
      </c>
      <c r="F414" t="str">
        <f>Doc!K3402</f>
        <v>gParameters.Mim.HkAnalogMeasures.ChopperAmplifierCurrentA</v>
      </c>
      <c r="G414" t="s">
        <v>1067</v>
      </c>
      <c r="H414">
        <f>Doc!D3402</f>
        <v>1</v>
      </c>
      <c r="I414" t="s">
        <v>1067</v>
      </c>
      <c r="J414">
        <f>Doc!E3402</f>
        <v>2</v>
      </c>
      <c r="K414" t="s">
        <v>1067</v>
      </c>
      <c r="L414" t="str">
        <f>Doc!L3402</f>
        <v>NULL</v>
      </c>
      <c r="M414" t="s">
        <v>1067</v>
      </c>
      <c r="N414" t="str">
        <f>Doc!J3402</f>
        <v>DISPLAY_DEC</v>
      </c>
      <c r="O414" t="s">
        <v>1067</v>
      </c>
      <c r="P414" t="str">
        <f>Doc!G3402</f>
        <v>HK_VALID</v>
      </c>
      <c r="Q414" t="s">
        <v>1068</v>
      </c>
    </row>
    <row r="415" spans="1:17" ht="12.75">
      <c r="A415" t="s">
        <v>1066</v>
      </c>
      <c r="B415" t="str">
        <f>Doc!H3410</f>
        <v>HK_DIAG</v>
      </c>
      <c r="C415" t="s">
        <v>1067</v>
      </c>
      <c r="D415" t="str">
        <f>Doc!B3410</f>
        <v>DMC_PSU_N15V_V</v>
      </c>
      <c r="E415" t="s">
        <v>1067</v>
      </c>
      <c r="F415" t="str">
        <f>Doc!K3410</f>
        <v>gParameters.Mim.HkAnalogMeasures.PowerSupplyVoltageNeg15V</v>
      </c>
      <c r="G415" t="s">
        <v>1067</v>
      </c>
      <c r="H415">
        <f>Doc!D3410</f>
        <v>1</v>
      </c>
      <c r="I415" t="s">
        <v>1067</v>
      </c>
      <c r="J415">
        <f>Doc!E3410</f>
        <v>2</v>
      </c>
      <c r="K415" t="s">
        <v>1067</v>
      </c>
      <c r="L415" t="str">
        <f>Doc!L3410</f>
        <v>NULL</v>
      </c>
      <c r="M415" t="s">
        <v>1067</v>
      </c>
      <c r="N415" t="str">
        <f>Doc!J3410</f>
        <v>DISPLAY_DEC</v>
      </c>
      <c r="O415" t="s">
        <v>1067</v>
      </c>
      <c r="P415" t="str">
        <f>Doc!G3410</f>
        <v>HK_VALID</v>
      </c>
      <c r="Q415" t="s">
        <v>1068</v>
      </c>
    </row>
    <row r="416" spans="1:17" ht="12.75">
      <c r="A416" t="s">
        <v>1066</v>
      </c>
      <c r="B416" t="str">
        <f>Doc!H3418</f>
        <v>HK_DIAG</v>
      </c>
      <c r="C416" t="s">
        <v>1067</v>
      </c>
      <c r="D416" t="str">
        <f>Doc!B3418</f>
        <v>DMC_FWPHOT_POS_A</v>
      </c>
      <c r="E416" t="s">
        <v>1067</v>
      </c>
      <c r="F416" t="str">
        <f>Doc!K3418</f>
        <v>gParameters.Mim.HkAnalogMeasures.FWPhotoPosASensor</v>
      </c>
      <c r="G416" t="s">
        <v>1067</v>
      </c>
      <c r="H416">
        <f>Doc!D3418</f>
        <v>1</v>
      </c>
      <c r="I416" t="s">
        <v>1067</v>
      </c>
      <c r="J416">
        <f>Doc!E3418</f>
        <v>2</v>
      </c>
      <c r="K416" t="s">
        <v>1067</v>
      </c>
      <c r="L416" t="str">
        <f>Doc!L3418</f>
        <v>NULL</v>
      </c>
      <c r="M416" t="s">
        <v>1067</v>
      </c>
      <c r="N416" t="str">
        <f>Doc!J3418</f>
        <v>DISPLAY_DEC</v>
      </c>
      <c r="O416" t="s">
        <v>1067</v>
      </c>
      <c r="P416" t="str">
        <f>Doc!G3418</f>
        <v>HK_VALID</v>
      </c>
      <c r="Q416" t="s">
        <v>1068</v>
      </c>
    </row>
    <row r="417" spans="1:17" ht="12.75">
      <c r="A417" t="s">
        <v>1066</v>
      </c>
      <c r="B417" t="str">
        <f>Doc!H3426</f>
        <v>HK_DIAG</v>
      </c>
      <c r="C417" t="s">
        <v>1067</v>
      </c>
      <c r="D417" t="str">
        <f>Doc!B3426</f>
        <v>DMC_FW_GR_VMOTB</v>
      </c>
      <c r="E417" t="s">
        <v>1067</v>
      </c>
      <c r="F417" t="str">
        <f>Doc!K3426</f>
        <v>gParameters.Mim.HkAnalogMeasures.FWGratAmplifierVoltageB</v>
      </c>
      <c r="G417" t="s">
        <v>1067</v>
      </c>
      <c r="H417">
        <f>Doc!D3426</f>
        <v>1</v>
      </c>
      <c r="I417" t="s">
        <v>1067</v>
      </c>
      <c r="J417">
        <f>Doc!E3426</f>
        <v>2</v>
      </c>
      <c r="K417" t="s">
        <v>1067</v>
      </c>
      <c r="L417" t="str">
        <f>Doc!L3426</f>
        <v>NULL</v>
      </c>
      <c r="M417" t="s">
        <v>1067</v>
      </c>
      <c r="N417" t="str">
        <f>Doc!J3426</f>
        <v>DISPLAY_DEC</v>
      </c>
      <c r="O417" t="s">
        <v>1067</v>
      </c>
      <c r="P417" t="str">
        <f>Doc!G3426</f>
        <v>HK_VALID</v>
      </c>
      <c r="Q417" t="s">
        <v>1068</v>
      </c>
    </row>
    <row r="418" spans="1:17" ht="12.75">
      <c r="A418" t="s">
        <v>1066</v>
      </c>
      <c r="B418" t="str">
        <f>Doc!H3434</f>
        <v>HK_DIAG</v>
      </c>
      <c r="C418" t="s">
        <v>1067</v>
      </c>
      <c r="D418" t="str">
        <f>Doc!B3434</f>
        <v>DMC_CHOP_VB</v>
      </c>
      <c r="E418" t="s">
        <v>1067</v>
      </c>
      <c r="F418" t="str">
        <f>Doc!K3434</f>
        <v>gParameters.Mim.HkAnalogMeasures.ChopperAmplifierVoltageB</v>
      </c>
      <c r="G418" t="s">
        <v>1067</v>
      </c>
      <c r="H418">
        <f>Doc!D3434</f>
        <v>1</v>
      </c>
      <c r="I418" t="s">
        <v>1067</v>
      </c>
      <c r="J418">
        <f>Doc!E3434</f>
        <v>2</v>
      </c>
      <c r="K418" t="s">
        <v>1067</v>
      </c>
      <c r="L418" t="str">
        <f>Doc!L3434</f>
        <v>NULL</v>
      </c>
      <c r="M418" t="s">
        <v>1067</v>
      </c>
      <c r="N418" t="str">
        <f>Doc!J3434</f>
        <v>DISPLAY_DEC</v>
      </c>
      <c r="O418" t="s">
        <v>1067</v>
      </c>
      <c r="P418" t="str">
        <f>Doc!G3434</f>
        <v>HK_VALID</v>
      </c>
      <c r="Q418" t="s">
        <v>1068</v>
      </c>
    </row>
    <row r="419" spans="1:17" ht="12.75">
      <c r="A419" t="s">
        <v>1066</v>
      </c>
      <c r="B419" t="str">
        <f>Doc!H3442</f>
        <v>HK_DIAG</v>
      </c>
      <c r="C419" t="s">
        <v>1067</v>
      </c>
      <c r="D419" t="str">
        <f>Doc!B3442</f>
        <v>DMC_ADC_VOLT</v>
      </c>
      <c r="E419" t="s">
        <v>1067</v>
      </c>
      <c r="F419" t="str">
        <f>Doc!K3442</f>
        <v>gParameters.Mim.HkAnalogMeasures.ADCVoltage</v>
      </c>
      <c r="G419" t="s">
        <v>1067</v>
      </c>
      <c r="H419">
        <f>Doc!D3442</f>
        <v>1</v>
      </c>
      <c r="I419" t="s">
        <v>1067</v>
      </c>
      <c r="J419">
        <f>Doc!E3442</f>
        <v>2</v>
      </c>
      <c r="K419" t="s">
        <v>1067</v>
      </c>
      <c r="L419" t="str">
        <f>Doc!L3442</f>
        <v>NULL</v>
      </c>
      <c r="M419" t="s">
        <v>1067</v>
      </c>
      <c r="N419" t="str">
        <f>Doc!J3442</f>
        <v>DISPLAY_DEC</v>
      </c>
      <c r="O419" t="s">
        <v>1067</v>
      </c>
      <c r="P419" t="str">
        <f>Doc!G3442</f>
        <v>HK_VALID</v>
      </c>
      <c r="Q419" t="s">
        <v>1068</v>
      </c>
    </row>
    <row r="420" spans="1:17" ht="12.75">
      <c r="A420" t="s">
        <v>1066</v>
      </c>
      <c r="B420" t="str">
        <f>Doc!H3450</f>
        <v>HK_DIAG</v>
      </c>
      <c r="C420" t="s">
        <v>1067</v>
      </c>
      <c r="D420" t="str">
        <f>Doc!B3450</f>
        <v>DMC_FW_GR_IMOTB</v>
      </c>
      <c r="E420" t="s">
        <v>1067</v>
      </c>
      <c r="F420" t="str">
        <f>Doc!K3450</f>
        <v>gParameters.Mim.HkAnalogMeasures.FWGratAmplifierCurrentB</v>
      </c>
      <c r="G420" t="s">
        <v>1067</v>
      </c>
      <c r="H420">
        <f>Doc!D3450</f>
        <v>1</v>
      </c>
      <c r="I420" t="s">
        <v>1067</v>
      </c>
      <c r="J420">
        <f>Doc!E3450</f>
        <v>2</v>
      </c>
      <c r="K420" t="s">
        <v>1067</v>
      </c>
      <c r="L420" t="str">
        <f>Doc!L3450</f>
        <v>NULL</v>
      </c>
      <c r="M420" t="s">
        <v>1067</v>
      </c>
      <c r="N420" t="str">
        <f>Doc!J3450</f>
        <v>DISPLAY_DEC</v>
      </c>
      <c r="O420" t="s">
        <v>1067</v>
      </c>
      <c r="P420" t="str">
        <f>Doc!G3450</f>
        <v>HK_VALID</v>
      </c>
      <c r="Q420" t="s">
        <v>1068</v>
      </c>
    </row>
    <row r="421" spans="1:17" ht="12.75">
      <c r="A421" t="s">
        <v>1066</v>
      </c>
      <c r="B421" t="str">
        <f>Doc!H3458</f>
        <v>HK_DIAG</v>
      </c>
      <c r="C421" t="s">
        <v>1067</v>
      </c>
      <c r="D421" t="str">
        <f>Doc!B3458</f>
        <v>DMC_PSU_P28V_V</v>
      </c>
      <c r="E421" t="s">
        <v>1067</v>
      </c>
      <c r="F421" t="str">
        <f>Doc!K3458</f>
        <v>gParameters.Mim.HkAnalogMeasures.PowerSupplyVoltagePos28V</v>
      </c>
      <c r="G421" t="s">
        <v>1067</v>
      </c>
      <c r="H421">
        <f>Doc!D3458</f>
        <v>1</v>
      </c>
      <c r="I421" t="s">
        <v>1067</v>
      </c>
      <c r="J421">
        <f>Doc!E3458</f>
        <v>2</v>
      </c>
      <c r="K421" t="s">
        <v>1067</v>
      </c>
      <c r="L421" t="str">
        <f>Doc!L3458</f>
        <v>NULL</v>
      </c>
      <c r="M421" t="s">
        <v>1067</v>
      </c>
      <c r="N421" t="str">
        <f>Doc!J3458</f>
        <v>DISPLAY_DEC</v>
      </c>
      <c r="O421" t="s">
        <v>1067</v>
      </c>
      <c r="P421" t="str">
        <f>Doc!G3458</f>
        <v>HK_VALID</v>
      </c>
      <c r="Q421" t="s">
        <v>1068</v>
      </c>
    </row>
    <row r="422" spans="1:17" ht="12.75">
      <c r="A422" t="s">
        <v>1066</v>
      </c>
      <c r="B422" t="str">
        <f>Doc!H3466</f>
        <v>HK_DIAG</v>
      </c>
      <c r="C422" t="s">
        <v>1067</v>
      </c>
      <c r="D422" t="str">
        <f>Doc!B3466</f>
        <v>DMC_FWPHOT_POS_B</v>
      </c>
      <c r="E422" t="s">
        <v>1067</v>
      </c>
      <c r="F422" t="str">
        <f>Doc!K3466</f>
        <v>gParameters.Mim.HkAnalogMeasures.FWPhotoPosBSensor</v>
      </c>
      <c r="G422" t="s">
        <v>1067</v>
      </c>
      <c r="H422">
        <f>Doc!D3466</f>
        <v>1</v>
      </c>
      <c r="I422" t="s">
        <v>1067</v>
      </c>
      <c r="J422">
        <f>Doc!E3466</f>
        <v>2</v>
      </c>
      <c r="K422" t="s">
        <v>1067</v>
      </c>
      <c r="L422" t="str">
        <f>Doc!L3466</f>
        <v>NULL</v>
      </c>
      <c r="M422" t="s">
        <v>1067</v>
      </c>
      <c r="N422" t="str">
        <f>Doc!J3466</f>
        <v>DISPLAY_DEC</v>
      </c>
      <c r="O422" t="s">
        <v>1067</v>
      </c>
      <c r="P422" t="str">
        <f>Doc!G3466</f>
        <v>HK_VALID</v>
      </c>
      <c r="Q422" t="s">
        <v>1068</v>
      </c>
    </row>
    <row r="423" spans="1:17" ht="12.75">
      <c r="A423" t="s">
        <v>1066</v>
      </c>
      <c r="B423" t="str">
        <f>Doc!H3474</f>
        <v>HK_DIAG</v>
      </c>
      <c r="C423" t="s">
        <v>1067</v>
      </c>
      <c r="D423" t="str">
        <f>Doc!B3474</f>
        <v>DMC_GR_LL2_CUR</v>
      </c>
      <c r="E423" t="s">
        <v>1067</v>
      </c>
      <c r="F423" t="str">
        <f>Doc!K3474</f>
        <v>gParameters.Mim.HkAnalogMeasures.RefVoltage0V</v>
      </c>
      <c r="G423" t="s">
        <v>1067</v>
      </c>
      <c r="H423">
        <f>Doc!D3474</f>
        <v>1</v>
      </c>
      <c r="I423" t="s">
        <v>1067</v>
      </c>
      <c r="J423">
        <f>Doc!E3474</f>
        <v>2</v>
      </c>
      <c r="K423" t="s">
        <v>1067</v>
      </c>
      <c r="L423" t="str">
        <f>Doc!L3474</f>
        <v>NULL</v>
      </c>
      <c r="M423" t="s">
        <v>1067</v>
      </c>
      <c r="N423" t="str">
        <f>Doc!J3474</f>
        <v>DISPLAY_DEC</v>
      </c>
      <c r="O423" t="s">
        <v>1067</v>
      </c>
      <c r="P423" t="str">
        <f>Doc!G3474</f>
        <v>HK_VALID</v>
      </c>
      <c r="Q423" t="s">
        <v>1068</v>
      </c>
    </row>
    <row r="424" spans="1:17" ht="12.75">
      <c r="A424" t="s">
        <v>1066</v>
      </c>
      <c r="B424" t="str">
        <f>Doc!H3482</f>
        <v>HK_DIAG</v>
      </c>
      <c r="C424" t="s">
        <v>1067</v>
      </c>
      <c r="D424" t="str">
        <f>Doc!B3482</f>
        <v>DMC_T_SE_SRC1_LG</v>
      </c>
      <c r="E424" t="s">
        <v>1067</v>
      </c>
      <c r="F424" t="str">
        <f>Doc!K3482</f>
        <v>gParameters.Mim.HkAnalogMeasures.TempSensorsSrc1CurrentLowGain</v>
      </c>
      <c r="G424" t="s">
        <v>1067</v>
      </c>
      <c r="H424">
        <f>Doc!D3482</f>
        <v>1</v>
      </c>
      <c r="I424" t="s">
        <v>1067</v>
      </c>
      <c r="J424">
        <f>Doc!E3482</f>
        <v>2</v>
      </c>
      <c r="K424" t="s">
        <v>1067</v>
      </c>
      <c r="L424" t="str">
        <f>Doc!L3482</f>
        <v>NULL</v>
      </c>
      <c r="M424" t="s">
        <v>1067</v>
      </c>
      <c r="N424" t="str">
        <f>Doc!J3482</f>
        <v>DISPLAY_DEC</v>
      </c>
      <c r="O424" t="s">
        <v>1067</v>
      </c>
      <c r="P424" t="str">
        <f>Doc!G3482</f>
        <v>HK_VALID</v>
      </c>
      <c r="Q424" t="s">
        <v>1068</v>
      </c>
    </row>
    <row r="425" spans="1:17" ht="12.75">
      <c r="A425" t="s">
        <v>1066</v>
      </c>
      <c r="B425" t="str">
        <f>Doc!H3490</f>
        <v>HK_DIAG</v>
      </c>
      <c r="C425" t="s">
        <v>1067</v>
      </c>
      <c r="D425" t="str">
        <f>Doc!B3490</f>
        <v>DMC_T_SE_SRC1_HG</v>
      </c>
      <c r="E425" t="s">
        <v>1067</v>
      </c>
      <c r="F425" t="str">
        <f>Doc!K3490</f>
        <v>gParameters.Mim.HkAnalogMeasures.TempSensorsSrc1CurrentHighGain</v>
      </c>
      <c r="G425" t="s">
        <v>1067</v>
      </c>
      <c r="H425">
        <f>Doc!D3490</f>
        <v>1</v>
      </c>
      <c r="I425" t="s">
        <v>1067</v>
      </c>
      <c r="J425">
        <f>Doc!E3490</f>
        <v>2</v>
      </c>
      <c r="K425" t="s">
        <v>1067</v>
      </c>
      <c r="L425" t="str">
        <f>Doc!L3490</f>
        <v>NULL</v>
      </c>
      <c r="M425" t="s">
        <v>1067</v>
      </c>
      <c r="N425" t="str">
        <f>Doc!J3490</f>
        <v>DISPLAY_DEC</v>
      </c>
      <c r="O425" t="s">
        <v>1067</v>
      </c>
      <c r="P425" t="str">
        <f>Doc!G3490</f>
        <v>HK_VALID</v>
      </c>
      <c r="Q425" t="s">
        <v>1068</v>
      </c>
    </row>
    <row r="426" spans="1:17" ht="12.75">
      <c r="A426" t="s">
        <v>1066</v>
      </c>
      <c r="B426" t="str">
        <f>Doc!H3498</f>
        <v>HK_DIAG</v>
      </c>
      <c r="C426" t="s">
        <v>1067</v>
      </c>
      <c r="D426" t="str">
        <f>Doc!B3498</f>
        <v>DMC_T_SE_SRC1_V1</v>
      </c>
      <c r="E426" t="s">
        <v>1067</v>
      </c>
      <c r="F426" t="str">
        <f>Doc!K3498</f>
        <v>gParameters.Mim.HkAnalogMeasures.TempSensorsSrc1VoltageNeg</v>
      </c>
      <c r="G426" t="s">
        <v>1067</v>
      </c>
      <c r="H426">
        <f>Doc!D3498</f>
        <v>1</v>
      </c>
      <c r="I426" t="s">
        <v>1067</v>
      </c>
      <c r="J426">
        <f>Doc!E3498</f>
        <v>2</v>
      </c>
      <c r="K426" t="s">
        <v>1067</v>
      </c>
      <c r="L426" t="str">
        <f>Doc!L3498</f>
        <v>NULL</v>
      </c>
      <c r="M426" t="s">
        <v>1067</v>
      </c>
      <c r="N426" t="str">
        <f>Doc!J3498</f>
        <v>DISPLAY_DEC</v>
      </c>
      <c r="O426" t="s">
        <v>1067</v>
      </c>
      <c r="P426" t="str">
        <f>Doc!G3498</f>
        <v>HK_VALID</v>
      </c>
      <c r="Q426" t="s">
        <v>1068</v>
      </c>
    </row>
    <row r="427" spans="1:17" ht="12.75">
      <c r="A427" t="s">
        <v>1066</v>
      </c>
      <c r="B427" t="str">
        <f>Doc!H3506</f>
        <v>HK_DIAG</v>
      </c>
      <c r="C427" t="s">
        <v>1067</v>
      </c>
      <c r="D427" t="str">
        <f>Doc!B3506</f>
        <v>DMC_T_SE_SRC1_V2</v>
      </c>
      <c r="E427" t="s">
        <v>1067</v>
      </c>
      <c r="F427" t="str">
        <f>Doc!K3506</f>
        <v>gParameters.Mim.HkAnalogMeasures.TempSensorsSrc1VoltagePos</v>
      </c>
      <c r="G427" t="s">
        <v>1067</v>
      </c>
      <c r="H427">
        <f>Doc!D3506</f>
        <v>1</v>
      </c>
      <c r="I427" t="s">
        <v>1067</v>
      </c>
      <c r="J427">
        <f>Doc!E3506</f>
        <v>2</v>
      </c>
      <c r="K427" t="s">
        <v>1067</v>
      </c>
      <c r="L427" t="str">
        <f>Doc!L3506</f>
        <v>NULL</v>
      </c>
      <c r="M427" t="s">
        <v>1067</v>
      </c>
      <c r="N427" t="str">
        <f>Doc!J3506</f>
        <v>DISPLAY_DEC</v>
      </c>
      <c r="O427" t="s">
        <v>1067</v>
      </c>
      <c r="P427" t="str">
        <f>Doc!G3506</f>
        <v>HK_VALID</v>
      </c>
      <c r="Q427" t="s">
        <v>1068</v>
      </c>
    </row>
    <row r="428" spans="1:17" ht="12.75">
      <c r="A428" t="s">
        <v>1066</v>
      </c>
      <c r="B428" t="str">
        <f>Doc!H3514</f>
        <v>HK_DIAG</v>
      </c>
      <c r="C428" t="s">
        <v>1067</v>
      </c>
      <c r="D428" t="str">
        <f>Doc!B3514</f>
        <v>DMC_T_SE_SRC2_LG</v>
      </c>
      <c r="E428" t="s">
        <v>1067</v>
      </c>
      <c r="F428" t="str">
        <f>Doc!K3514</f>
        <v>gParameters.Mim.HkAnalogMeasures.TempSensorsSrc2CurrentLowGain</v>
      </c>
      <c r="G428" t="s">
        <v>1067</v>
      </c>
      <c r="H428">
        <f>Doc!D3514</f>
        <v>1</v>
      </c>
      <c r="I428" t="s">
        <v>1067</v>
      </c>
      <c r="J428">
        <f>Doc!E3514</f>
        <v>2</v>
      </c>
      <c r="K428" t="s">
        <v>1067</v>
      </c>
      <c r="L428" t="str">
        <f>Doc!L3514</f>
        <v>NULL</v>
      </c>
      <c r="M428" t="s">
        <v>1067</v>
      </c>
      <c r="N428" t="str">
        <f>Doc!J3514</f>
        <v>DISPLAY_DEC</v>
      </c>
      <c r="O428" t="s">
        <v>1067</v>
      </c>
      <c r="P428" t="str">
        <f>Doc!G3514</f>
        <v>HK_VALID</v>
      </c>
      <c r="Q428" t="s">
        <v>1068</v>
      </c>
    </row>
    <row r="429" spans="1:17" ht="12.75">
      <c r="A429" t="s">
        <v>1066</v>
      </c>
      <c r="B429" t="str">
        <f>Doc!H3522</f>
        <v>HK_DIAG</v>
      </c>
      <c r="C429" t="s">
        <v>1067</v>
      </c>
      <c r="D429" t="str">
        <f>Doc!B3522</f>
        <v>DMC_T_SE_SRC2_HG</v>
      </c>
      <c r="E429" t="s">
        <v>1067</v>
      </c>
      <c r="F429" t="str">
        <f>Doc!K3522</f>
        <v>gParameters.Mim.HkAnalogMeasures.TempSensorsSrc2CurrentHighGain</v>
      </c>
      <c r="G429" t="s">
        <v>1067</v>
      </c>
      <c r="H429">
        <f>Doc!D3522</f>
        <v>1</v>
      </c>
      <c r="I429" t="s">
        <v>1067</v>
      </c>
      <c r="J429">
        <f>Doc!E3522</f>
        <v>2</v>
      </c>
      <c r="K429" t="s">
        <v>1067</v>
      </c>
      <c r="L429" t="str">
        <f>Doc!L3522</f>
        <v>NULL</v>
      </c>
      <c r="M429" t="s">
        <v>1067</v>
      </c>
      <c r="N429" t="str">
        <f>Doc!J3522</f>
        <v>DISPLAY_DEC</v>
      </c>
      <c r="O429" t="s">
        <v>1067</v>
      </c>
      <c r="P429" t="str">
        <f>Doc!G3522</f>
        <v>HK_VALID</v>
      </c>
      <c r="Q429" t="s">
        <v>1068</v>
      </c>
    </row>
    <row r="430" spans="1:17" ht="12.75">
      <c r="A430" t="s">
        <v>1066</v>
      </c>
      <c r="B430" t="str">
        <f>Doc!H3530</f>
        <v>HK_DIAG</v>
      </c>
      <c r="C430" t="s">
        <v>1067</v>
      </c>
      <c r="D430" t="str">
        <f>Doc!B3530</f>
        <v>DMC_T_SE_SRC2_V1</v>
      </c>
      <c r="E430" t="s">
        <v>1067</v>
      </c>
      <c r="F430" t="str">
        <f>Doc!K3530</f>
        <v>gParameters.Mim.HkAnalogMeasures.TempSensorsSrc2VoltageNeg</v>
      </c>
      <c r="G430" t="s">
        <v>1067</v>
      </c>
      <c r="H430">
        <f>Doc!D3530</f>
        <v>1</v>
      </c>
      <c r="I430" t="s">
        <v>1067</v>
      </c>
      <c r="J430">
        <f>Doc!E3530</f>
        <v>2</v>
      </c>
      <c r="K430" t="s">
        <v>1067</v>
      </c>
      <c r="L430" t="str">
        <f>Doc!L3530</f>
        <v>NULL</v>
      </c>
      <c r="M430" t="s">
        <v>1067</v>
      </c>
      <c r="N430" t="str">
        <f>Doc!J3530</f>
        <v>DISPLAY_DEC</v>
      </c>
      <c r="O430" t="s">
        <v>1067</v>
      </c>
      <c r="P430" t="str">
        <f>Doc!G3530</f>
        <v>HK_VALID</v>
      </c>
      <c r="Q430" t="s">
        <v>1068</v>
      </c>
    </row>
    <row r="431" spans="1:17" ht="12.75">
      <c r="A431" t="s">
        <v>1066</v>
      </c>
      <c r="B431" t="str">
        <f>Doc!H3538</f>
        <v>HK_DIAG</v>
      </c>
      <c r="C431" t="s">
        <v>1067</v>
      </c>
      <c r="D431" t="str">
        <f>Doc!B3538</f>
        <v>DMC_T_SE_SRC2_V2</v>
      </c>
      <c r="E431" t="s">
        <v>1067</v>
      </c>
      <c r="F431" t="str">
        <f>Doc!K3538</f>
        <v>gParameters.Mim.HkAnalogMeasures.TempSensorsSrc2VoltagePos</v>
      </c>
      <c r="G431" t="s">
        <v>1067</v>
      </c>
      <c r="H431">
        <f>Doc!D3538</f>
        <v>1</v>
      </c>
      <c r="I431" t="s">
        <v>1067</v>
      </c>
      <c r="J431">
        <f>Doc!E3538</f>
        <v>2</v>
      </c>
      <c r="K431" t="s">
        <v>1067</v>
      </c>
      <c r="L431" t="str">
        <f>Doc!L3538</f>
        <v>NULL</v>
      </c>
      <c r="M431" t="s">
        <v>1067</v>
      </c>
      <c r="N431" t="str">
        <f>Doc!J3538</f>
        <v>DISPLAY_DEC</v>
      </c>
      <c r="O431" t="s">
        <v>1067</v>
      </c>
      <c r="P431" t="str">
        <f>Doc!G3538</f>
        <v>HK_VALID</v>
      </c>
      <c r="Q431" t="s">
        <v>1068</v>
      </c>
    </row>
    <row r="432" spans="1:17" ht="12.75">
      <c r="A432" t="s">
        <v>1066</v>
      </c>
      <c r="B432" t="str">
        <f>Doc!H3546</f>
        <v>HK_DIAG</v>
      </c>
      <c r="C432" t="s">
        <v>1067</v>
      </c>
      <c r="D432" t="str">
        <f>Doc!B3546</f>
        <v>DMC_DB_TS12CBS_3</v>
      </c>
      <c r="E432" t="s">
        <v>1067</v>
      </c>
      <c r="F432" t="str">
        <f>Doc!K3546</f>
        <v>gParameters.BlueDecRec.DecHk.Group1.SensorsCurrentRange50</v>
      </c>
      <c r="G432" t="s">
        <v>1067</v>
      </c>
      <c r="H432">
        <f>Doc!D3546</f>
        <v>1</v>
      </c>
      <c r="I432" t="s">
        <v>1067</v>
      </c>
      <c r="J432">
        <f>Doc!E3546</f>
        <v>2</v>
      </c>
      <c r="K432" t="s">
        <v>1067</v>
      </c>
      <c r="L432" t="str">
        <f>Doc!L3546</f>
        <v>NULL</v>
      </c>
      <c r="M432" t="s">
        <v>1067</v>
      </c>
      <c r="N432" t="str">
        <f>Doc!J3546</f>
        <v>DISPLAY_DEC</v>
      </c>
      <c r="O432" t="s">
        <v>1067</v>
      </c>
      <c r="P432" t="str">
        <f>Doc!G3546</f>
        <v>HK_INVALID</v>
      </c>
      <c r="Q432" t="s">
        <v>1068</v>
      </c>
    </row>
    <row r="433" spans="1:17" ht="12.75">
      <c r="A433" t="s">
        <v>1066</v>
      </c>
      <c r="B433" t="str">
        <f>Doc!H3554</f>
        <v>HK_DIAG</v>
      </c>
      <c r="C433" t="s">
        <v>1067</v>
      </c>
      <c r="D433" t="str">
        <f>Doc!B3554</f>
        <v>DMC_DB_TS12CSS_3</v>
      </c>
      <c r="E433" t="s">
        <v>1067</v>
      </c>
      <c r="F433" t="str">
        <f>Doc!K3554</f>
        <v>gParameters.BlueDecRec.DecHk.Group1.SensorsCurrentRange2</v>
      </c>
      <c r="G433" t="s">
        <v>1067</v>
      </c>
      <c r="H433">
        <f>Doc!D3554</f>
        <v>1</v>
      </c>
      <c r="I433" t="s">
        <v>1067</v>
      </c>
      <c r="J433">
        <f>Doc!E3554</f>
        <v>2</v>
      </c>
      <c r="K433" t="s">
        <v>1067</v>
      </c>
      <c r="L433" t="str">
        <f>Doc!L3554</f>
        <v>NULL</v>
      </c>
      <c r="M433" t="s">
        <v>1067</v>
      </c>
      <c r="N433" t="str">
        <f>Doc!J3554</f>
        <v>DISPLAY_DEC</v>
      </c>
      <c r="O433" t="s">
        <v>1067</v>
      </c>
      <c r="P433" t="str">
        <f>Doc!G3554</f>
        <v>HK_INVALID</v>
      </c>
      <c r="Q433" t="s">
        <v>1068</v>
      </c>
    </row>
    <row r="434" spans="1:17" ht="12.75">
      <c r="A434" t="s">
        <v>1066</v>
      </c>
      <c r="B434" t="str">
        <f>Doc!H3562</f>
        <v>HK_DIAG</v>
      </c>
      <c r="C434" t="s">
        <v>1067</v>
      </c>
      <c r="D434" t="str">
        <f>Doc!B3562</f>
        <v>DMC_DECB_TS1_V_3</v>
      </c>
      <c r="E434" t="s">
        <v>1067</v>
      </c>
      <c r="F434" t="str">
        <f>Doc!K3562</f>
        <v>gParameters.BlueDecRec.DecHk.Group1.Sensor1Voltage</v>
      </c>
      <c r="G434" t="s">
        <v>1067</v>
      </c>
      <c r="H434">
        <f>Doc!D3562</f>
        <v>1</v>
      </c>
      <c r="I434" t="s">
        <v>1067</v>
      </c>
      <c r="J434">
        <f>Doc!E3562</f>
        <v>2</v>
      </c>
      <c r="K434" t="s">
        <v>1067</v>
      </c>
      <c r="L434" t="str">
        <f>Doc!L3562</f>
        <v>NULL</v>
      </c>
      <c r="M434" t="s">
        <v>1067</v>
      </c>
      <c r="N434" t="str">
        <f>Doc!J3562</f>
        <v>DISPLAY_DEC</v>
      </c>
      <c r="O434" t="s">
        <v>1067</v>
      </c>
      <c r="P434" t="str">
        <f>Doc!G3562</f>
        <v>HK_INVALID</v>
      </c>
      <c r="Q434" t="s">
        <v>1068</v>
      </c>
    </row>
    <row r="435" spans="1:17" ht="12.75">
      <c r="A435" t="s">
        <v>1066</v>
      </c>
      <c r="B435" t="str">
        <f>Doc!H3570</f>
        <v>HK_DIAG</v>
      </c>
      <c r="C435" t="s">
        <v>1067</v>
      </c>
      <c r="D435" t="str">
        <f>Doc!B3570</f>
        <v>DMC_DECB_TS2_V_3</v>
      </c>
      <c r="E435" t="s">
        <v>1067</v>
      </c>
      <c r="F435" t="str">
        <f>Doc!K3570</f>
        <v>gParameters.BlueDecRec.DecHk.Group1.Sensor2Voltage</v>
      </c>
      <c r="G435" t="s">
        <v>1067</v>
      </c>
      <c r="H435">
        <f>Doc!D3570</f>
        <v>1</v>
      </c>
      <c r="I435" t="s">
        <v>1067</v>
      </c>
      <c r="J435">
        <f>Doc!E3570</f>
        <v>2</v>
      </c>
      <c r="K435" t="s">
        <v>1067</v>
      </c>
      <c r="L435" t="str">
        <f>Doc!L3570</f>
        <v>NULL</v>
      </c>
      <c r="M435" t="s">
        <v>1067</v>
      </c>
      <c r="N435" t="str">
        <f>Doc!J3570</f>
        <v>DISPLAY_DEC</v>
      </c>
      <c r="O435" t="s">
        <v>1067</v>
      </c>
      <c r="P435" t="str">
        <f>Doc!G3570</f>
        <v>HK_INVALID</v>
      </c>
      <c r="Q435" t="s">
        <v>1068</v>
      </c>
    </row>
    <row r="436" spans="1:17" ht="12.75">
      <c r="A436" t="s">
        <v>1066</v>
      </c>
      <c r="B436" t="str">
        <f>Doc!H3578</f>
        <v>HK_DIAG</v>
      </c>
      <c r="C436" t="s">
        <v>1067</v>
      </c>
      <c r="D436" t="str">
        <f>Doc!B3578</f>
        <v>DMC_DECB_PS_GEN3</v>
      </c>
      <c r="E436" t="s">
        <v>1067</v>
      </c>
      <c r="F436" t="str">
        <f>Doc!K3578</f>
        <v>gParameters.BlueDecRec.DecHk.Group1.SensorsGeneratorPos</v>
      </c>
      <c r="G436" t="s">
        <v>1067</v>
      </c>
      <c r="H436">
        <f>Doc!D3578</f>
        <v>1</v>
      </c>
      <c r="I436" t="s">
        <v>1067</v>
      </c>
      <c r="J436">
        <f>Doc!E3578</f>
        <v>2</v>
      </c>
      <c r="K436" t="s">
        <v>1067</v>
      </c>
      <c r="L436" t="str">
        <f>Doc!L3578</f>
        <v>NULL</v>
      </c>
      <c r="M436" t="s">
        <v>1067</v>
      </c>
      <c r="N436" t="str">
        <f>Doc!J3578</f>
        <v>DISPLAY_DEC</v>
      </c>
      <c r="O436" t="s">
        <v>1067</v>
      </c>
      <c r="P436" t="str">
        <f>Doc!G3578</f>
        <v>HK_INVALID</v>
      </c>
      <c r="Q436" t="s">
        <v>1068</v>
      </c>
    </row>
    <row r="437" spans="1:17" ht="12.75">
      <c r="A437" t="s">
        <v>1066</v>
      </c>
      <c r="B437" t="str">
        <f>Doc!H3586</f>
        <v>HK_DIAG</v>
      </c>
      <c r="C437" t="s">
        <v>1067</v>
      </c>
      <c r="D437" t="str">
        <f>Doc!B3586</f>
        <v>DMC_DECB_NS_GEN3</v>
      </c>
      <c r="E437" t="s">
        <v>1067</v>
      </c>
      <c r="F437" t="str">
        <f>Doc!K3586</f>
        <v>gParameters.BlueDecRec.DecHk.Group1.SensorsGeneratorNeg</v>
      </c>
      <c r="G437" t="s">
        <v>1067</v>
      </c>
      <c r="H437">
        <f>Doc!D3586</f>
        <v>1</v>
      </c>
      <c r="I437" t="s">
        <v>1067</v>
      </c>
      <c r="J437">
        <f>Doc!E3586</f>
        <v>2</v>
      </c>
      <c r="K437" t="s">
        <v>1067</v>
      </c>
      <c r="L437" t="str">
        <f>Doc!L3586</f>
        <v>NULL</v>
      </c>
      <c r="M437" t="s">
        <v>1067</v>
      </c>
      <c r="N437" t="str">
        <f>Doc!J3586</f>
        <v>DISPLAY_DEC</v>
      </c>
      <c r="O437" t="s">
        <v>1067</v>
      </c>
      <c r="P437" t="str">
        <f>Doc!G3586</f>
        <v>HK_INVALID</v>
      </c>
      <c r="Q437" t="s">
        <v>1068</v>
      </c>
    </row>
    <row r="438" spans="1:17" ht="12.75">
      <c r="A438" t="s">
        <v>1066</v>
      </c>
      <c r="B438" t="str">
        <f>Doc!H3594</f>
        <v>HK_DIAG</v>
      </c>
      <c r="C438" t="s">
        <v>1067</v>
      </c>
      <c r="D438" t="str">
        <f>Doc!B3594</f>
        <v>DMC_DECB_D5V_3</v>
      </c>
      <c r="E438" t="s">
        <v>1067</v>
      </c>
      <c r="F438" t="str">
        <f>Doc!K3594</f>
        <v>gParameters.BlueDecRec.DecHk.Group1.Measure10</v>
      </c>
      <c r="G438" t="s">
        <v>1067</v>
      </c>
      <c r="H438">
        <f>Doc!D3594</f>
        <v>1</v>
      </c>
      <c r="I438" t="s">
        <v>1067</v>
      </c>
      <c r="J438">
        <f>Doc!E3594</f>
        <v>2</v>
      </c>
      <c r="K438" t="s">
        <v>1067</v>
      </c>
      <c r="L438" t="str">
        <f>Doc!L3594</f>
        <v>NULL</v>
      </c>
      <c r="M438" t="s">
        <v>1067</v>
      </c>
      <c r="N438" t="str">
        <f>Doc!J3594</f>
        <v>DISPLAY_DEC</v>
      </c>
      <c r="O438" t="s">
        <v>1067</v>
      </c>
      <c r="P438" t="str">
        <f>Doc!G3594</f>
        <v>HK_INVALID</v>
      </c>
      <c r="Q438" t="s">
        <v>1068</v>
      </c>
    </row>
    <row r="439" spans="1:17" ht="12.75">
      <c r="A439" t="s">
        <v>1066</v>
      </c>
      <c r="B439" t="str">
        <f>Doc!H3602</f>
        <v>HK_DIAG</v>
      </c>
      <c r="C439" t="s">
        <v>1067</v>
      </c>
      <c r="D439" t="str">
        <f>Doc!B3602</f>
        <v>DMC_DECB_D2_5V_3</v>
      </c>
      <c r="E439" t="s">
        <v>1067</v>
      </c>
      <c r="F439" t="str">
        <f>Doc!K3602</f>
        <v>gParameters.BlueDecRec.DecHk.Group1.Measure11</v>
      </c>
      <c r="G439" t="s">
        <v>1067</v>
      </c>
      <c r="H439">
        <f>Doc!D3602</f>
        <v>1</v>
      </c>
      <c r="I439" t="s">
        <v>1067</v>
      </c>
      <c r="J439">
        <f>Doc!E3602</f>
        <v>2</v>
      </c>
      <c r="K439" t="s">
        <v>1067</v>
      </c>
      <c r="L439" t="str">
        <f>Doc!L3602</f>
        <v>NULL</v>
      </c>
      <c r="M439" t="s">
        <v>1067</v>
      </c>
      <c r="N439" t="str">
        <f>Doc!J3602</f>
        <v>DISPLAY_DEC</v>
      </c>
      <c r="O439" t="s">
        <v>1067</v>
      </c>
      <c r="P439" t="str">
        <f>Doc!G3602</f>
        <v>HK_INVALID</v>
      </c>
      <c r="Q439" t="s">
        <v>1068</v>
      </c>
    </row>
    <row r="440" spans="1:17" ht="12.75">
      <c r="A440" t="s">
        <v>1066</v>
      </c>
      <c r="B440" t="str">
        <f>Doc!H3610</f>
        <v>HK_DIAG</v>
      </c>
      <c r="C440" t="s">
        <v>1067</v>
      </c>
      <c r="D440" t="str">
        <f>Doc!B3610</f>
        <v>DMC_DECB_A5V_3</v>
      </c>
      <c r="E440" t="s">
        <v>1067</v>
      </c>
      <c r="F440" t="str">
        <f>Doc!K3610</f>
        <v>gParameters.BlueDecRec.DecHk.Group1.VoltagePlus5VAnalog</v>
      </c>
      <c r="G440" t="s">
        <v>1067</v>
      </c>
      <c r="H440">
        <f>Doc!D3610</f>
        <v>1</v>
      </c>
      <c r="I440" t="s">
        <v>1067</v>
      </c>
      <c r="J440">
        <f>Doc!E3610</f>
        <v>2</v>
      </c>
      <c r="K440" t="s">
        <v>1067</v>
      </c>
      <c r="L440" t="str">
        <f>Doc!L3610</f>
        <v>NULL</v>
      </c>
      <c r="M440" t="s">
        <v>1067</v>
      </c>
      <c r="N440" t="str">
        <f>Doc!J3610</f>
        <v>DISPLAY_DEC</v>
      </c>
      <c r="O440" t="s">
        <v>1067</v>
      </c>
      <c r="P440" t="str">
        <f>Doc!G3610</f>
        <v>HK_INVALID</v>
      </c>
      <c r="Q440" t="s">
        <v>1068</v>
      </c>
    </row>
    <row r="441" spans="1:17" ht="12.75">
      <c r="A441" t="s">
        <v>1066</v>
      </c>
      <c r="B441" t="str">
        <f>Doc!H3618</f>
        <v>HK_DIAG</v>
      </c>
      <c r="C441" t="s">
        <v>1067</v>
      </c>
      <c r="D441" t="str">
        <f>Doc!B3618</f>
        <v>DMC_DECB_R5V_3</v>
      </c>
      <c r="E441" t="s">
        <v>1067</v>
      </c>
      <c r="F441" t="str">
        <f>Doc!K3618</f>
        <v>gParameters.BlueDecRec.DecHk.Group1.VoltagePlus5VRef</v>
      </c>
      <c r="G441" t="s">
        <v>1067</v>
      </c>
      <c r="H441">
        <f>Doc!D3618</f>
        <v>1</v>
      </c>
      <c r="I441" t="s">
        <v>1067</v>
      </c>
      <c r="J441">
        <f>Doc!E3618</f>
        <v>2</v>
      </c>
      <c r="K441" t="s">
        <v>1067</v>
      </c>
      <c r="L441" t="str">
        <f>Doc!L3618</f>
        <v>NULL</v>
      </c>
      <c r="M441" t="s">
        <v>1067</v>
      </c>
      <c r="N441" t="str">
        <f>Doc!J3618</f>
        <v>DISPLAY_DEC</v>
      </c>
      <c r="O441" t="s">
        <v>1067</v>
      </c>
      <c r="P441" t="str">
        <f>Doc!G3618</f>
        <v>HK_INVALID</v>
      </c>
      <c r="Q441" t="s">
        <v>1068</v>
      </c>
    </row>
    <row r="442" spans="1:17" ht="12.75">
      <c r="A442" t="s">
        <v>1066</v>
      </c>
      <c r="B442" t="str">
        <f>Doc!H3626</f>
        <v>HK_DIAG</v>
      </c>
      <c r="C442" t="s">
        <v>1067</v>
      </c>
      <c r="D442" t="str">
        <f>Doc!B3626</f>
        <v>DMC_DB_TS12CBS_4</v>
      </c>
      <c r="E442" t="s">
        <v>1067</v>
      </c>
      <c r="F442" t="str">
        <f>Doc!K3626</f>
        <v>gParameters.BlueDecRec.DecHk.Group2.SensorsCurrentRange50</v>
      </c>
      <c r="G442" t="s">
        <v>1067</v>
      </c>
      <c r="H442">
        <f>Doc!D3626</f>
        <v>1</v>
      </c>
      <c r="I442" t="s">
        <v>1067</v>
      </c>
      <c r="J442">
        <f>Doc!E3626</f>
        <v>2</v>
      </c>
      <c r="K442" t="s">
        <v>1067</v>
      </c>
      <c r="L442" t="str">
        <f>Doc!L3626</f>
        <v>NULL</v>
      </c>
      <c r="M442" t="s">
        <v>1067</v>
      </c>
      <c r="N442" t="str">
        <f>Doc!J3626</f>
        <v>DISPLAY_DEC</v>
      </c>
      <c r="O442" t="s">
        <v>1067</v>
      </c>
      <c r="P442" t="str">
        <f>Doc!G3626</f>
        <v>HK_INVALID</v>
      </c>
      <c r="Q442" t="s">
        <v>1068</v>
      </c>
    </row>
    <row r="443" spans="1:17" ht="12.75">
      <c r="A443" t="s">
        <v>1066</v>
      </c>
      <c r="B443" t="str">
        <f>Doc!H3634</f>
        <v>HK_DIAG</v>
      </c>
      <c r="C443" t="s">
        <v>1067</v>
      </c>
      <c r="D443" t="str">
        <f>Doc!B3634</f>
        <v>DMC_DB_TS12CSS_4</v>
      </c>
      <c r="E443" t="s">
        <v>1067</v>
      </c>
      <c r="F443" t="str">
        <f>Doc!K3634</f>
        <v>gParameters.BlueDecRec.DecHk.Group2.SensorsCurrentRange2</v>
      </c>
      <c r="G443" t="s">
        <v>1067</v>
      </c>
      <c r="H443">
        <f>Doc!D3634</f>
        <v>1</v>
      </c>
      <c r="I443" t="s">
        <v>1067</v>
      </c>
      <c r="J443">
        <f>Doc!E3634</f>
        <v>2</v>
      </c>
      <c r="K443" t="s">
        <v>1067</v>
      </c>
      <c r="L443" t="str">
        <f>Doc!L3634</f>
        <v>NULL</v>
      </c>
      <c r="M443" t="s">
        <v>1067</v>
      </c>
      <c r="N443" t="str">
        <f>Doc!J3634</f>
        <v>DISPLAY_DEC</v>
      </c>
      <c r="O443" t="s">
        <v>1067</v>
      </c>
      <c r="P443" t="str">
        <f>Doc!G3634</f>
        <v>HK_INVALID</v>
      </c>
      <c r="Q443" t="s">
        <v>1068</v>
      </c>
    </row>
    <row r="444" spans="1:17" ht="12.75">
      <c r="A444" t="s">
        <v>1066</v>
      </c>
      <c r="B444" t="str">
        <f>Doc!H3642</f>
        <v>HK_DIAG</v>
      </c>
      <c r="C444" t="s">
        <v>1067</v>
      </c>
      <c r="D444" t="str">
        <f>Doc!B3642</f>
        <v>DMC_DECB_TS1_V_4</v>
      </c>
      <c r="E444" t="s">
        <v>1067</v>
      </c>
      <c r="F444" t="str">
        <f>Doc!K3642</f>
        <v>gParameters.BlueDecRec.DecHk.Group2.Sensor1Voltage</v>
      </c>
      <c r="G444" t="s">
        <v>1067</v>
      </c>
      <c r="H444">
        <f>Doc!D3642</f>
        <v>1</v>
      </c>
      <c r="I444" t="s">
        <v>1067</v>
      </c>
      <c r="J444">
        <f>Doc!E3642</f>
        <v>2</v>
      </c>
      <c r="K444" t="s">
        <v>1067</v>
      </c>
      <c r="L444" t="str">
        <f>Doc!L3642</f>
        <v>NULL</v>
      </c>
      <c r="M444" t="s">
        <v>1067</v>
      </c>
      <c r="N444" t="str">
        <f>Doc!J3642</f>
        <v>DISPLAY_DEC</v>
      </c>
      <c r="O444" t="s">
        <v>1067</v>
      </c>
      <c r="P444" t="str">
        <f>Doc!G3642</f>
        <v>HK_INVALID</v>
      </c>
      <c r="Q444" t="s">
        <v>1068</v>
      </c>
    </row>
    <row r="445" spans="1:17" ht="12.75">
      <c r="A445" t="s">
        <v>1066</v>
      </c>
      <c r="B445" t="str">
        <f>Doc!H3650</f>
        <v>HK_DIAG</v>
      </c>
      <c r="C445" t="s">
        <v>1067</v>
      </c>
      <c r="D445" t="str">
        <f>Doc!B3650</f>
        <v>DMC_DECB_TS2_V_4</v>
      </c>
      <c r="E445" t="s">
        <v>1067</v>
      </c>
      <c r="F445" t="str">
        <f>Doc!K3650</f>
        <v>gParameters.BlueDecRec.DecHk.Group2.Sensor2Voltage</v>
      </c>
      <c r="G445" t="s">
        <v>1067</v>
      </c>
      <c r="H445">
        <f>Doc!D3650</f>
        <v>1</v>
      </c>
      <c r="I445" t="s">
        <v>1067</v>
      </c>
      <c r="J445">
        <f>Doc!E3650</f>
        <v>2</v>
      </c>
      <c r="K445" t="s">
        <v>1067</v>
      </c>
      <c r="L445" t="str">
        <f>Doc!L3650</f>
        <v>NULL</v>
      </c>
      <c r="M445" t="s">
        <v>1067</v>
      </c>
      <c r="N445" t="str">
        <f>Doc!J3650</f>
        <v>DISPLAY_DEC</v>
      </c>
      <c r="O445" t="s">
        <v>1067</v>
      </c>
      <c r="P445" t="str">
        <f>Doc!G3650</f>
        <v>HK_INVALID</v>
      </c>
      <c r="Q445" t="s">
        <v>1068</v>
      </c>
    </row>
    <row r="446" spans="1:17" ht="12.75">
      <c r="A446" t="s">
        <v>1066</v>
      </c>
      <c r="B446" t="str">
        <f>Doc!H3658</f>
        <v>HK_DIAG</v>
      </c>
      <c r="C446" t="s">
        <v>1067</v>
      </c>
      <c r="D446" t="str">
        <f>Doc!B3658</f>
        <v>DMC_DECB_PS_GEN4</v>
      </c>
      <c r="E446" t="s">
        <v>1067</v>
      </c>
      <c r="F446" t="str">
        <f>Doc!K3658</f>
        <v>gParameters.BlueDecRec.DecHk.Group2.SensorsGeneratorPos</v>
      </c>
      <c r="G446" t="s">
        <v>1067</v>
      </c>
      <c r="H446">
        <f>Doc!D3658</f>
        <v>1</v>
      </c>
      <c r="I446" t="s">
        <v>1067</v>
      </c>
      <c r="J446">
        <f>Doc!E3658</f>
        <v>2</v>
      </c>
      <c r="K446" t="s">
        <v>1067</v>
      </c>
      <c r="L446" t="str">
        <f>Doc!L3658</f>
        <v>NULL</v>
      </c>
      <c r="M446" t="s">
        <v>1067</v>
      </c>
      <c r="N446" t="str">
        <f>Doc!J3658</f>
        <v>DISPLAY_DEC</v>
      </c>
      <c r="O446" t="s">
        <v>1067</v>
      </c>
      <c r="P446" t="str">
        <f>Doc!G3658</f>
        <v>HK_INVALID</v>
      </c>
      <c r="Q446" t="s">
        <v>1068</v>
      </c>
    </row>
    <row r="447" spans="1:17" ht="12.75">
      <c r="A447" t="s">
        <v>1066</v>
      </c>
      <c r="B447" t="str">
        <f>Doc!H3666</f>
        <v>HK_DIAG</v>
      </c>
      <c r="C447" t="s">
        <v>1067</v>
      </c>
      <c r="D447" t="str">
        <f>Doc!B3666</f>
        <v>DMC_DECB_NS_GEN4</v>
      </c>
      <c r="E447" t="s">
        <v>1067</v>
      </c>
      <c r="F447" t="str">
        <f>Doc!K3666</f>
        <v>gParameters.BlueDecRec.DecHk.Group2.SensorsGeneratorNeg</v>
      </c>
      <c r="G447" t="s">
        <v>1067</v>
      </c>
      <c r="H447">
        <f>Doc!D3666</f>
        <v>1</v>
      </c>
      <c r="I447" t="s">
        <v>1067</v>
      </c>
      <c r="J447">
        <f>Doc!E3666</f>
        <v>2</v>
      </c>
      <c r="K447" t="s">
        <v>1067</v>
      </c>
      <c r="L447" t="str">
        <f>Doc!L3666</f>
        <v>NULL</v>
      </c>
      <c r="M447" t="s">
        <v>1067</v>
      </c>
      <c r="N447" t="str">
        <f>Doc!J3666</f>
        <v>DISPLAY_DEC</v>
      </c>
      <c r="O447" t="s">
        <v>1067</v>
      </c>
      <c r="P447" t="str">
        <f>Doc!G3666</f>
        <v>HK_INVALID</v>
      </c>
      <c r="Q447" t="s">
        <v>1068</v>
      </c>
    </row>
    <row r="448" spans="1:17" ht="12.75">
      <c r="A448" t="s">
        <v>1066</v>
      </c>
      <c r="B448" t="str">
        <f>Doc!H3674</f>
        <v>HK_DIAG</v>
      </c>
      <c r="C448" t="s">
        <v>1067</v>
      </c>
      <c r="D448" t="str">
        <f>Doc!B3674</f>
        <v>DMC_DB_DC_P15V_4</v>
      </c>
      <c r="E448" t="s">
        <v>1067</v>
      </c>
      <c r="F448" t="str">
        <f>Doc!K3674</f>
        <v>gParameters.BlueDecRec.DecHk.Group2.Measure10</v>
      </c>
      <c r="G448" t="s">
        <v>1067</v>
      </c>
      <c r="H448">
        <f>Doc!D3674</f>
        <v>1</v>
      </c>
      <c r="I448" t="s">
        <v>1067</v>
      </c>
      <c r="J448">
        <f>Doc!E3674</f>
        <v>2</v>
      </c>
      <c r="K448" t="s">
        <v>1067</v>
      </c>
      <c r="L448" t="str">
        <f>Doc!L3674</f>
        <v>NULL</v>
      </c>
      <c r="M448" t="s">
        <v>1067</v>
      </c>
      <c r="N448" t="str">
        <f>Doc!J3674</f>
        <v>DISPLAY_DEC</v>
      </c>
      <c r="O448" t="s">
        <v>1067</v>
      </c>
      <c r="P448" t="str">
        <f>Doc!G3674</f>
        <v>HK_INVALID</v>
      </c>
      <c r="Q448" t="s">
        <v>1068</v>
      </c>
    </row>
    <row r="449" spans="1:17" ht="12.75">
      <c r="A449" t="s">
        <v>1066</v>
      </c>
      <c r="B449" t="str">
        <f>Doc!H3682</f>
        <v>HK_DIAG</v>
      </c>
      <c r="C449" t="s">
        <v>1067</v>
      </c>
      <c r="D449" t="str">
        <f>Doc!B3682</f>
        <v>DMC_DB_DC_N15V_4</v>
      </c>
      <c r="E449" t="s">
        <v>1067</v>
      </c>
      <c r="F449" t="str">
        <f>Doc!K3682</f>
        <v>gParameters.BlueDecRec.DecHk.Group2.Measure11</v>
      </c>
      <c r="G449" t="s">
        <v>1067</v>
      </c>
      <c r="H449">
        <f>Doc!D3682</f>
        <v>1</v>
      </c>
      <c r="I449" t="s">
        <v>1067</v>
      </c>
      <c r="J449">
        <f>Doc!E3682</f>
        <v>2</v>
      </c>
      <c r="K449" t="s">
        <v>1067</v>
      </c>
      <c r="L449" t="str">
        <f>Doc!L3682</f>
        <v>NULL</v>
      </c>
      <c r="M449" t="s">
        <v>1067</v>
      </c>
      <c r="N449" t="str">
        <f>Doc!J3682</f>
        <v>DISPLAY_DEC</v>
      </c>
      <c r="O449" t="s">
        <v>1067</v>
      </c>
      <c r="P449" t="str">
        <f>Doc!G3682</f>
        <v>HK_INVALID</v>
      </c>
      <c r="Q449" t="s">
        <v>1068</v>
      </c>
    </row>
    <row r="450" spans="1:17" ht="12.75">
      <c r="A450" t="s">
        <v>1066</v>
      </c>
      <c r="B450" t="str">
        <f>Doc!H3690</f>
        <v>HK_DIAG</v>
      </c>
      <c r="C450" t="s">
        <v>1067</v>
      </c>
      <c r="D450" t="str">
        <f>Doc!B3690</f>
        <v>DMC_DECB_A5V_4</v>
      </c>
      <c r="E450" t="s">
        <v>1067</v>
      </c>
      <c r="F450" t="str">
        <f>Doc!K3690</f>
        <v>gParameters.BlueDecRec.DecHk.Group2.VoltagePlus5VAnalog</v>
      </c>
      <c r="G450" t="s">
        <v>1067</v>
      </c>
      <c r="H450">
        <f>Doc!D3690</f>
        <v>1</v>
      </c>
      <c r="I450" t="s">
        <v>1067</v>
      </c>
      <c r="J450">
        <f>Doc!E3690</f>
        <v>2</v>
      </c>
      <c r="K450" t="s">
        <v>1067</v>
      </c>
      <c r="L450" t="str">
        <f>Doc!L3690</f>
        <v>NULL</v>
      </c>
      <c r="M450" t="s">
        <v>1067</v>
      </c>
      <c r="N450" t="str">
        <f>Doc!J3690</f>
        <v>DISPLAY_DEC</v>
      </c>
      <c r="O450" t="s">
        <v>1067</v>
      </c>
      <c r="P450" t="str">
        <f>Doc!G3690</f>
        <v>HK_INVALID</v>
      </c>
      <c r="Q450" t="s">
        <v>1068</v>
      </c>
    </row>
    <row r="451" spans="1:17" ht="12.75">
      <c r="A451" t="s">
        <v>1066</v>
      </c>
      <c r="B451" t="str">
        <f>Doc!H3698</f>
        <v>HK_DIAG</v>
      </c>
      <c r="C451" t="s">
        <v>1067</v>
      </c>
      <c r="D451" t="str">
        <f>Doc!B3698</f>
        <v>DMC_DECB_R5V_4</v>
      </c>
      <c r="E451" t="s">
        <v>1067</v>
      </c>
      <c r="F451" t="str">
        <f>Doc!K3698</f>
        <v>gParameters.BlueDecRec.DecHk.Group2.VoltagePlus5VRef</v>
      </c>
      <c r="G451" t="s">
        <v>1067</v>
      </c>
      <c r="H451">
        <f>Doc!D3698</f>
        <v>1</v>
      </c>
      <c r="I451" t="s">
        <v>1067</v>
      </c>
      <c r="J451">
        <f>Doc!E3698</f>
        <v>2</v>
      </c>
      <c r="K451" t="s">
        <v>1067</v>
      </c>
      <c r="L451" t="str">
        <f>Doc!L3698</f>
        <v>NULL</v>
      </c>
      <c r="M451" t="s">
        <v>1067</v>
      </c>
      <c r="N451" t="str">
        <f>Doc!J3698</f>
        <v>DISPLAY_DEC</v>
      </c>
      <c r="O451" t="s">
        <v>1067</v>
      </c>
      <c r="P451" t="str">
        <f>Doc!G3698</f>
        <v>HK_INVALID</v>
      </c>
      <c r="Q451" t="s">
        <v>1068</v>
      </c>
    </row>
    <row r="452" spans="1:17" ht="12.75">
      <c r="A452" t="s">
        <v>1066</v>
      </c>
      <c r="B452" t="str">
        <f>Doc!H3706</f>
        <v>HK_DIAG</v>
      </c>
      <c r="C452" t="s">
        <v>1067</v>
      </c>
      <c r="D452" t="str">
        <f>Doc!B3706</f>
        <v>DMC_DR_TS12CBS_1</v>
      </c>
      <c r="E452" t="s">
        <v>1067</v>
      </c>
      <c r="F452" t="str">
        <f>Doc!K3706</f>
        <v>gParameters.RedDecRec.DecHk.Group1.SensorsCurrentRange50</v>
      </c>
      <c r="G452" t="s">
        <v>1067</v>
      </c>
      <c r="H452">
        <f>Doc!D3706</f>
        <v>1</v>
      </c>
      <c r="I452" t="s">
        <v>1067</v>
      </c>
      <c r="J452">
        <f>Doc!E3706</f>
        <v>2</v>
      </c>
      <c r="K452" t="s">
        <v>1067</v>
      </c>
      <c r="L452" t="str">
        <f>Doc!L3706</f>
        <v>NULL</v>
      </c>
      <c r="M452" t="s">
        <v>1067</v>
      </c>
      <c r="N452" t="str">
        <f>Doc!J3706</f>
        <v>DISPLAY_DEC</v>
      </c>
      <c r="O452" t="s">
        <v>1067</v>
      </c>
      <c r="P452" t="str">
        <f>Doc!G3706</f>
        <v>HK_INVALID</v>
      </c>
      <c r="Q452" t="s">
        <v>1068</v>
      </c>
    </row>
    <row r="453" spans="1:17" ht="12.75">
      <c r="A453" t="s">
        <v>1066</v>
      </c>
      <c r="B453" t="str">
        <f>Doc!H3714</f>
        <v>HK_DIAG</v>
      </c>
      <c r="C453" t="s">
        <v>1067</v>
      </c>
      <c r="D453" t="str">
        <f>Doc!B3714</f>
        <v>DMC_DR_TS12CSS_1</v>
      </c>
      <c r="E453" t="s">
        <v>1067</v>
      </c>
      <c r="F453" t="str">
        <f>Doc!K3714</f>
        <v>gParameters.RedDecRec.DecHk.Group1.SensorsCurrentRange2</v>
      </c>
      <c r="G453" t="s">
        <v>1067</v>
      </c>
      <c r="H453">
        <f>Doc!D3714</f>
        <v>1</v>
      </c>
      <c r="I453" t="s">
        <v>1067</v>
      </c>
      <c r="J453">
        <f>Doc!E3714</f>
        <v>2</v>
      </c>
      <c r="K453" t="s">
        <v>1067</v>
      </c>
      <c r="L453" t="str">
        <f>Doc!L3714</f>
        <v>NULL</v>
      </c>
      <c r="M453" t="s">
        <v>1067</v>
      </c>
      <c r="N453" t="str">
        <f>Doc!J3714</f>
        <v>DISPLAY_DEC</v>
      </c>
      <c r="O453" t="s">
        <v>1067</v>
      </c>
      <c r="P453" t="str">
        <f>Doc!G3714</f>
        <v>HK_INVALID</v>
      </c>
      <c r="Q453" t="s">
        <v>1068</v>
      </c>
    </row>
    <row r="454" spans="1:17" ht="12.75">
      <c r="A454" t="s">
        <v>1066</v>
      </c>
      <c r="B454" t="str">
        <f>Doc!H3722</f>
        <v>HK_DIAG</v>
      </c>
      <c r="C454" t="s">
        <v>1067</v>
      </c>
      <c r="D454" t="str">
        <f>Doc!B3722</f>
        <v>DMC_DECR_TS1_V_1</v>
      </c>
      <c r="E454" t="s">
        <v>1067</v>
      </c>
      <c r="F454" t="str">
        <f>Doc!K3722</f>
        <v>gParameters.RedDecRec.DecHk.Group1.Sensor1Voltage</v>
      </c>
      <c r="G454" t="s">
        <v>1067</v>
      </c>
      <c r="H454">
        <f>Doc!D3722</f>
        <v>1</v>
      </c>
      <c r="I454" t="s">
        <v>1067</v>
      </c>
      <c r="J454">
        <f>Doc!E3722</f>
        <v>2</v>
      </c>
      <c r="K454" t="s">
        <v>1067</v>
      </c>
      <c r="L454" t="str">
        <f>Doc!L3722</f>
        <v>NULL</v>
      </c>
      <c r="M454" t="s">
        <v>1067</v>
      </c>
      <c r="N454" t="str">
        <f>Doc!J3722</f>
        <v>DISPLAY_DEC</v>
      </c>
      <c r="O454" t="s">
        <v>1067</v>
      </c>
      <c r="P454" t="str">
        <f>Doc!G3722</f>
        <v>HK_INVALID</v>
      </c>
      <c r="Q454" t="s">
        <v>1068</v>
      </c>
    </row>
    <row r="455" spans="1:17" ht="12.75">
      <c r="A455" t="s">
        <v>1066</v>
      </c>
      <c r="B455" t="str">
        <f>Doc!H3730</f>
        <v>HK_DIAG</v>
      </c>
      <c r="C455" t="s">
        <v>1067</v>
      </c>
      <c r="D455" t="str">
        <f>Doc!B3730</f>
        <v>DMC_DECR_TS2_V_1</v>
      </c>
      <c r="E455" t="s">
        <v>1067</v>
      </c>
      <c r="F455" t="str">
        <f>Doc!K3730</f>
        <v>gParameters.RedDecRec.DecHk.Group1.Sensor2Voltage</v>
      </c>
      <c r="G455" t="s">
        <v>1067</v>
      </c>
      <c r="H455">
        <f>Doc!D3730</f>
        <v>1</v>
      </c>
      <c r="I455" t="s">
        <v>1067</v>
      </c>
      <c r="J455">
        <f>Doc!E3730</f>
        <v>2</v>
      </c>
      <c r="K455" t="s">
        <v>1067</v>
      </c>
      <c r="L455" t="str">
        <f>Doc!L3730</f>
        <v>NULL</v>
      </c>
      <c r="M455" t="s">
        <v>1067</v>
      </c>
      <c r="N455" t="str">
        <f>Doc!J3730</f>
        <v>DISPLAY_DEC</v>
      </c>
      <c r="O455" t="s">
        <v>1067</v>
      </c>
      <c r="P455" t="str">
        <f>Doc!G3730</f>
        <v>HK_INVALID</v>
      </c>
      <c r="Q455" t="s">
        <v>1068</v>
      </c>
    </row>
    <row r="456" spans="1:17" ht="12.75">
      <c r="A456" t="s">
        <v>1066</v>
      </c>
      <c r="B456" t="str">
        <f>Doc!H3738</f>
        <v>HK_DIAG</v>
      </c>
      <c r="C456" t="s">
        <v>1067</v>
      </c>
      <c r="D456" t="str">
        <f>Doc!B3738</f>
        <v>DMC_DECR_PS_GEN1</v>
      </c>
      <c r="E456" t="s">
        <v>1067</v>
      </c>
      <c r="F456" t="str">
        <f>Doc!K3738</f>
        <v>gParameters.RedDecRec.DecHk.Group1.SensorsGeneratorPos</v>
      </c>
      <c r="G456" t="s">
        <v>1067</v>
      </c>
      <c r="H456">
        <f>Doc!D3738</f>
        <v>1</v>
      </c>
      <c r="I456" t="s">
        <v>1067</v>
      </c>
      <c r="J456">
        <f>Doc!E3738</f>
        <v>2</v>
      </c>
      <c r="K456" t="s">
        <v>1067</v>
      </c>
      <c r="L456" t="str">
        <f>Doc!L3738</f>
        <v>NULL</v>
      </c>
      <c r="M456" t="s">
        <v>1067</v>
      </c>
      <c r="N456" t="str">
        <f>Doc!J3738</f>
        <v>DISPLAY_DEC</v>
      </c>
      <c r="O456" t="s">
        <v>1067</v>
      </c>
      <c r="P456" t="str">
        <f>Doc!G3738</f>
        <v>HK_INVALID</v>
      </c>
      <c r="Q456" t="s">
        <v>1068</v>
      </c>
    </row>
    <row r="457" spans="1:17" ht="12.75">
      <c r="A457" t="s">
        <v>1066</v>
      </c>
      <c r="B457" t="str">
        <f>Doc!H3746</f>
        <v>HK_DIAG</v>
      </c>
      <c r="C457" t="s">
        <v>1067</v>
      </c>
      <c r="D457" t="str">
        <f>Doc!B3746</f>
        <v>DMC_DECR_NS_GEN1</v>
      </c>
      <c r="E457" t="s">
        <v>1067</v>
      </c>
      <c r="F457" t="str">
        <f>Doc!K3746</f>
        <v>gParameters.RedDecRec.DecHk.Group1.SensorsGeneratorNeg</v>
      </c>
      <c r="G457" t="s">
        <v>1067</v>
      </c>
      <c r="H457">
        <f>Doc!D3746</f>
        <v>1</v>
      </c>
      <c r="I457" t="s">
        <v>1067</v>
      </c>
      <c r="J457">
        <f>Doc!E3746</f>
        <v>2</v>
      </c>
      <c r="K457" t="s">
        <v>1067</v>
      </c>
      <c r="L457" t="str">
        <f>Doc!L3746</f>
        <v>NULL</v>
      </c>
      <c r="M457" t="s">
        <v>1067</v>
      </c>
      <c r="N457" t="str">
        <f>Doc!J3746</f>
        <v>DISPLAY_DEC</v>
      </c>
      <c r="O457" t="s">
        <v>1067</v>
      </c>
      <c r="P457" t="str">
        <f>Doc!G3746</f>
        <v>HK_INVALID</v>
      </c>
      <c r="Q457" t="s">
        <v>1068</v>
      </c>
    </row>
    <row r="458" spans="1:17" ht="12.75">
      <c r="A458" t="s">
        <v>1066</v>
      </c>
      <c r="B458" t="str">
        <f>Doc!H3754</f>
        <v>HK_DIAG</v>
      </c>
      <c r="C458" t="s">
        <v>1067</v>
      </c>
      <c r="D458" t="str">
        <f>Doc!B3754</f>
        <v>DMC_DECR_D5V_1</v>
      </c>
      <c r="E458" t="s">
        <v>1067</v>
      </c>
      <c r="F458" t="str">
        <f>Doc!K3754</f>
        <v>gParameters.RedDecRec.DecHk.Group1.Measure10</v>
      </c>
      <c r="G458" t="s">
        <v>1067</v>
      </c>
      <c r="H458">
        <f>Doc!D3754</f>
        <v>1</v>
      </c>
      <c r="I458" t="s">
        <v>1067</v>
      </c>
      <c r="J458">
        <f>Doc!E3754</f>
        <v>2</v>
      </c>
      <c r="K458" t="s">
        <v>1067</v>
      </c>
      <c r="L458" t="str">
        <f>Doc!L3754</f>
        <v>NULL</v>
      </c>
      <c r="M458" t="s">
        <v>1067</v>
      </c>
      <c r="N458" t="str">
        <f>Doc!J3754</f>
        <v>DISPLAY_DEC</v>
      </c>
      <c r="O458" t="s">
        <v>1067</v>
      </c>
      <c r="P458" t="str">
        <f>Doc!G3754</f>
        <v>HK_INVALID</v>
      </c>
      <c r="Q458" t="s">
        <v>1068</v>
      </c>
    </row>
    <row r="459" spans="1:17" ht="12.75">
      <c r="A459" t="s">
        <v>1066</v>
      </c>
      <c r="B459" t="str">
        <f>Doc!H3762</f>
        <v>HK_DIAG</v>
      </c>
      <c r="C459" t="s">
        <v>1067</v>
      </c>
      <c r="D459" t="str">
        <f>Doc!B3762</f>
        <v>DMC_DECR_D2_5V_1</v>
      </c>
      <c r="E459" t="s">
        <v>1067</v>
      </c>
      <c r="F459" t="str">
        <f>Doc!K3762</f>
        <v>gParameters.RedDecRec.DecHk.Group1.Measure11</v>
      </c>
      <c r="G459" t="s">
        <v>1067</v>
      </c>
      <c r="H459">
        <f>Doc!D3762</f>
        <v>1</v>
      </c>
      <c r="I459" t="s">
        <v>1067</v>
      </c>
      <c r="J459">
        <f>Doc!E3762</f>
        <v>2</v>
      </c>
      <c r="K459" t="s">
        <v>1067</v>
      </c>
      <c r="L459" t="str">
        <f>Doc!L3762</f>
        <v>NULL</v>
      </c>
      <c r="M459" t="s">
        <v>1067</v>
      </c>
      <c r="N459" t="str">
        <f>Doc!J3762</f>
        <v>DISPLAY_DEC</v>
      </c>
      <c r="O459" t="s">
        <v>1067</v>
      </c>
      <c r="P459" t="str">
        <f>Doc!G3762</f>
        <v>HK_INVALID</v>
      </c>
      <c r="Q459" t="s">
        <v>1068</v>
      </c>
    </row>
    <row r="460" spans="1:17" ht="12.75">
      <c r="A460" t="s">
        <v>1066</v>
      </c>
      <c r="B460" t="str">
        <f>Doc!H3770</f>
        <v>HK_DIAG</v>
      </c>
      <c r="C460" t="s">
        <v>1067</v>
      </c>
      <c r="D460" t="str">
        <f>Doc!B3770</f>
        <v>DMC_DECR_A5V_1</v>
      </c>
      <c r="E460" t="s">
        <v>1067</v>
      </c>
      <c r="F460" t="str">
        <f>Doc!K3770</f>
        <v>gParameters.RedDecRec.DecHk.Group1.VoltagePlus5VAnalog</v>
      </c>
      <c r="G460" t="s">
        <v>1067</v>
      </c>
      <c r="H460">
        <f>Doc!D3770</f>
        <v>1</v>
      </c>
      <c r="I460" t="s">
        <v>1067</v>
      </c>
      <c r="J460">
        <f>Doc!E3770</f>
        <v>2</v>
      </c>
      <c r="K460" t="s">
        <v>1067</v>
      </c>
      <c r="L460" t="str">
        <f>Doc!L3770</f>
        <v>NULL</v>
      </c>
      <c r="M460" t="s">
        <v>1067</v>
      </c>
      <c r="N460" t="str">
        <f>Doc!J3770</f>
        <v>DISPLAY_DEC</v>
      </c>
      <c r="O460" t="s">
        <v>1067</v>
      </c>
      <c r="P460" t="str">
        <f>Doc!G3770</f>
        <v>HK_INVALID</v>
      </c>
      <c r="Q460" t="s">
        <v>1068</v>
      </c>
    </row>
    <row r="461" spans="1:17" ht="12.75">
      <c r="A461" t="s">
        <v>1066</v>
      </c>
      <c r="B461" t="str">
        <f>Doc!H3778</f>
        <v>HK_DIAG</v>
      </c>
      <c r="C461" t="s">
        <v>1067</v>
      </c>
      <c r="D461" t="str">
        <f>Doc!B3778</f>
        <v>DMC_DECR_R5V_1</v>
      </c>
      <c r="E461" t="s">
        <v>1067</v>
      </c>
      <c r="F461" t="str">
        <f>Doc!K3778</f>
        <v>gParameters.RedDecRec.DecHk.Group1.VoltagePlus5VRef</v>
      </c>
      <c r="G461" t="s">
        <v>1067</v>
      </c>
      <c r="H461">
        <f>Doc!D3778</f>
        <v>1</v>
      </c>
      <c r="I461" t="s">
        <v>1067</v>
      </c>
      <c r="J461">
        <f>Doc!E3778</f>
        <v>2</v>
      </c>
      <c r="K461" t="s">
        <v>1067</v>
      </c>
      <c r="L461" t="str">
        <f>Doc!L3778</f>
        <v>NULL</v>
      </c>
      <c r="M461" t="s">
        <v>1067</v>
      </c>
      <c r="N461" t="str">
        <f>Doc!J3778</f>
        <v>DISPLAY_DEC</v>
      </c>
      <c r="O461" t="s">
        <v>1067</v>
      </c>
      <c r="P461" t="str">
        <f>Doc!G3778</f>
        <v>HK_INVALID</v>
      </c>
      <c r="Q461" t="s">
        <v>1068</v>
      </c>
    </row>
    <row r="462" spans="1:17" ht="12.75">
      <c r="A462" t="s">
        <v>1066</v>
      </c>
      <c r="B462" t="str">
        <f>Doc!H3786</f>
        <v>HK_DIAG</v>
      </c>
      <c r="C462" t="s">
        <v>1067</v>
      </c>
      <c r="D462" t="str">
        <f>Doc!B3786</f>
        <v>DMC_DR_TS12CBS_2</v>
      </c>
      <c r="E462" t="s">
        <v>1067</v>
      </c>
      <c r="F462" t="str">
        <f>Doc!K3786</f>
        <v>gParameters.RedDecRec.DecHk.Group2.SensorsCurrentRange50</v>
      </c>
      <c r="G462" t="s">
        <v>1067</v>
      </c>
      <c r="H462">
        <f>Doc!D3786</f>
        <v>1</v>
      </c>
      <c r="I462" t="s">
        <v>1067</v>
      </c>
      <c r="J462">
        <f>Doc!E3786</f>
        <v>2</v>
      </c>
      <c r="K462" t="s">
        <v>1067</v>
      </c>
      <c r="L462" t="str">
        <f>Doc!L3786</f>
        <v>NULL</v>
      </c>
      <c r="M462" t="s">
        <v>1067</v>
      </c>
      <c r="N462" t="str">
        <f>Doc!J3786</f>
        <v>DISPLAY_DEC</v>
      </c>
      <c r="O462" t="s">
        <v>1067</v>
      </c>
      <c r="P462" t="str">
        <f>Doc!G3786</f>
        <v>HK_INVALID</v>
      </c>
      <c r="Q462" t="s">
        <v>1068</v>
      </c>
    </row>
    <row r="463" spans="1:17" ht="12.75">
      <c r="A463" t="s">
        <v>1066</v>
      </c>
      <c r="B463" t="str">
        <f>Doc!H3794</f>
        <v>HK_DIAG</v>
      </c>
      <c r="C463" t="s">
        <v>1067</v>
      </c>
      <c r="D463" t="str">
        <f>Doc!B3794</f>
        <v>DMC_DR_TS12CSS_2</v>
      </c>
      <c r="E463" t="s">
        <v>1067</v>
      </c>
      <c r="F463" t="str">
        <f>Doc!K3794</f>
        <v>gParameters.RedDecRec.DecHk.Group2.SensorsCurrentRange2</v>
      </c>
      <c r="G463" t="s">
        <v>1067</v>
      </c>
      <c r="H463">
        <f>Doc!D3794</f>
        <v>1</v>
      </c>
      <c r="I463" t="s">
        <v>1067</v>
      </c>
      <c r="J463">
        <f>Doc!E3794</f>
        <v>2</v>
      </c>
      <c r="K463" t="s">
        <v>1067</v>
      </c>
      <c r="L463" t="str">
        <f>Doc!L3794</f>
        <v>NULL</v>
      </c>
      <c r="M463" t="s">
        <v>1067</v>
      </c>
      <c r="N463" t="str">
        <f>Doc!J3794</f>
        <v>DISPLAY_DEC</v>
      </c>
      <c r="O463" t="s">
        <v>1067</v>
      </c>
      <c r="P463" t="str">
        <f>Doc!G3794</f>
        <v>HK_INVALID</v>
      </c>
      <c r="Q463" t="s">
        <v>1068</v>
      </c>
    </row>
    <row r="464" spans="1:17" ht="12.75">
      <c r="A464" t="s">
        <v>1066</v>
      </c>
      <c r="B464" t="str">
        <f>Doc!H3802</f>
        <v>HK_DIAG</v>
      </c>
      <c r="C464" t="s">
        <v>1067</v>
      </c>
      <c r="D464" t="str">
        <f>Doc!B3802</f>
        <v>DMC_DECR_TS1_V_2</v>
      </c>
      <c r="E464" t="s">
        <v>1067</v>
      </c>
      <c r="F464" t="str">
        <f>Doc!K3802</f>
        <v>gParameters.RedDecRec.DecHk.Group2.Sensor1Voltage</v>
      </c>
      <c r="G464" t="s">
        <v>1067</v>
      </c>
      <c r="H464">
        <f>Doc!D3802</f>
        <v>1</v>
      </c>
      <c r="I464" t="s">
        <v>1067</v>
      </c>
      <c r="J464">
        <f>Doc!E3802</f>
        <v>2</v>
      </c>
      <c r="K464" t="s">
        <v>1067</v>
      </c>
      <c r="L464" t="str">
        <f>Doc!L3802</f>
        <v>NULL</v>
      </c>
      <c r="M464" t="s">
        <v>1067</v>
      </c>
      <c r="N464" t="str">
        <f>Doc!J3802</f>
        <v>DISPLAY_DEC</v>
      </c>
      <c r="O464" t="s">
        <v>1067</v>
      </c>
      <c r="P464" t="str">
        <f>Doc!G3802</f>
        <v>HK_INVALID</v>
      </c>
      <c r="Q464" t="s">
        <v>1068</v>
      </c>
    </row>
    <row r="465" spans="1:17" ht="12.75">
      <c r="A465" t="s">
        <v>1066</v>
      </c>
      <c r="B465" t="str">
        <f>Doc!H3810</f>
        <v>HK_DIAG</v>
      </c>
      <c r="C465" t="s">
        <v>1067</v>
      </c>
      <c r="D465" t="str">
        <f>Doc!B3810</f>
        <v>DMC_DECR_TS2_V_2</v>
      </c>
      <c r="E465" t="s">
        <v>1067</v>
      </c>
      <c r="F465" t="str">
        <f>Doc!K3810</f>
        <v>gParameters.RedDecRec.DecHk.Group2.Sensor2Voltage</v>
      </c>
      <c r="G465" t="s">
        <v>1067</v>
      </c>
      <c r="H465">
        <f>Doc!D3810</f>
        <v>1</v>
      </c>
      <c r="I465" t="s">
        <v>1067</v>
      </c>
      <c r="J465">
        <f>Doc!E3810</f>
        <v>2</v>
      </c>
      <c r="K465" t="s">
        <v>1067</v>
      </c>
      <c r="L465" t="str">
        <f>Doc!L3810</f>
        <v>NULL</v>
      </c>
      <c r="M465" t="s">
        <v>1067</v>
      </c>
      <c r="N465" t="str">
        <f>Doc!J3810</f>
        <v>DISPLAY_DEC</v>
      </c>
      <c r="O465" t="s">
        <v>1067</v>
      </c>
      <c r="P465" t="str">
        <f>Doc!G3810</f>
        <v>HK_INVALID</v>
      </c>
      <c r="Q465" t="s">
        <v>1068</v>
      </c>
    </row>
    <row r="466" spans="1:17" ht="12.75">
      <c r="A466" t="s">
        <v>1066</v>
      </c>
      <c r="B466" t="str">
        <f>Doc!H3818</f>
        <v>HK_DIAG</v>
      </c>
      <c r="C466" t="s">
        <v>1067</v>
      </c>
      <c r="D466" t="str">
        <f>Doc!B3818</f>
        <v>DMC_DECR_PS_GEN2</v>
      </c>
      <c r="E466" t="s">
        <v>1067</v>
      </c>
      <c r="F466" t="str">
        <f>Doc!K3818</f>
        <v>gParameters.RedDecRec.DecHk.Group2.SensorsGeneratorPos</v>
      </c>
      <c r="G466" t="s">
        <v>1067</v>
      </c>
      <c r="H466">
        <f>Doc!D3818</f>
        <v>1</v>
      </c>
      <c r="I466" t="s">
        <v>1067</v>
      </c>
      <c r="J466">
        <f>Doc!E3818</f>
        <v>2</v>
      </c>
      <c r="K466" t="s">
        <v>1067</v>
      </c>
      <c r="L466" t="str">
        <f>Doc!L3818</f>
        <v>NULL</v>
      </c>
      <c r="M466" t="s">
        <v>1067</v>
      </c>
      <c r="N466" t="str">
        <f>Doc!J3818</f>
        <v>DISPLAY_DEC</v>
      </c>
      <c r="O466" t="s">
        <v>1067</v>
      </c>
      <c r="P466" t="str">
        <f>Doc!G3818</f>
        <v>HK_INVALID</v>
      </c>
      <c r="Q466" t="s">
        <v>1068</v>
      </c>
    </row>
    <row r="467" spans="1:17" ht="12.75">
      <c r="A467" t="s">
        <v>1066</v>
      </c>
      <c r="B467" t="str">
        <f>Doc!H3826</f>
        <v>HK_DIAG</v>
      </c>
      <c r="C467" t="s">
        <v>1067</v>
      </c>
      <c r="D467" t="str">
        <f>Doc!B3826</f>
        <v>DMC_DECR_NS_GEN2</v>
      </c>
      <c r="E467" t="s">
        <v>1067</v>
      </c>
      <c r="F467" t="str">
        <f>Doc!K3826</f>
        <v>gParameters.RedDecRec.DecHk.Group2.SensorsGeneratorNeg</v>
      </c>
      <c r="G467" t="s">
        <v>1067</v>
      </c>
      <c r="H467">
        <f>Doc!D3826</f>
        <v>1</v>
      </c>
      <c r="I467" t="s">
        <v>1067</v>
      </c>
      <c r="J467">
        <f>Doc!E3826</f>
        <v>2</v>
      </c>
      <c r="K467" t="s">
        <v>1067</v>
      </c>
      <c r="L467" t="str">
        <f>Doc!L3826</f>
        <v>NULL</v>
      </c>
      <c r="M467" t="s">
        <v>1067</v>
      </c>
      <c r="N467" t="str">
        <f>Doc!J3826</f>
        <v>DISPLAY_DEC</v>
      </c>
      <c r="O467" t="s">
        <v>1067</v>
      </c>
      <c r="P467" t="str">
        <f>Doc!G3826</f>
        <v>HK_INVALID</v>
      </c>
      <c r="Q467" t="s">
        <v>1068</v>
      </c>
    </row>
    <row r="468" spans="1:17" ht="12.75">
      <c r="A468" t="s">
        <v>1066</v>
      </c>
      <c r="B468" t="str">
        <f>Doc!H3834</f>
        <v>HK_DIAG</v>
      </c>
      <c r="C468" t="s">
        <v>1067</v>
      </c>
      <c r="D468" t="str">
        <f>Doc!B3834</f>
        <v>DMC_DR_DCDC_P15V_2</v>
      </c>
      <c r="E468" t="s">
        <v>1067</v>
      </c>
      <c r="F468" t="str">
        <f>Doc!K3834</f>
        <v>gParameters.RedDecRec.DecHk.Group2.Measure10</v>
      </c>
      <c r="G468" t="s">
        <v>1067</v>
      </c>
      <c r="H468">
        <f>Doc!D3834</f>
        <v>1</v>
      </c>
      <c r="I468" t="s">
        <v>1067</v>
      </c>
      <c r="J468">
        <f>Doc!E3834</f>
        <v>2</v>
      </c>
      <c r="K468" t="s">
        <v>1067</v>
      </c>
      <c r="L468" t="str">
        <f>Doc!L3834</f>
        <v>NULL</v>
      </c>
      <c r="M468" t="s">
        <v>1067</v>
      </c>
      <c r="N468" t="str">
        <f>Doc!J3834</f>
        <v>DISPLAY_DEC</v>
      </c>
      <c r="O468" t="s">
        <v>1067</v>
      </c>
      <c r="P468" t="str">
        <f>Doc!G3834</f>
        <v>HK_INVALID</v>
      </c>
      <c r="Q468" t="s">
        <v>1068</v>
      </c>
    </row>
    <row r="469" spans="1:17" ht="12.75">
      <c r="A469" t="s">
        <v>1066</v>
      </c>
      <c r="B469" t="str">
        <f>Doc!H3842</f>
        <v>HK_DIAG</v>
      </c>
      <c r="C469" t="s">
        <v>1067</v>
      </c>
      <c r="D469" t="str">
        <f>Doc!B3842</f>
        <v>DMC_DR_DCDC_N15V_2</v>
      </c>
      <c r="E469" t="s">
        <v>1067</v>
      </c>
      <c r="F469" t="str">
        <f>Doc!K3842</f>
        <v>gParameters.RedDecRec.DecHk.Group2.Measure11</v>
      </c>
      <c r="G469" t="s">
        <v>1067</v>
      </c>
      <c r="H469">
        <f>Doc!D3842</f>
        <v>1</v>
      </c>
      <c r="I469" t="s">
        <v>1067</v>
      </c>
      <c r="J469">
        <f>Doc!E3842</f>
        <v>2</v>
      </c>
      <c r="K469" t="s">
        <v>1067</v>
      </c>
      <c r="L469" t="str">
        <f>Doc!L3842</f>
        <v>NULL</v>
      </c>
      <c r="M469" t="s">
        <v>1067</v>
      </c>
      <c r="N469" t="str">
        <f>Doc!J3842</f>
        <v>DISPLAY_DEC</v>
      </c>
      <c r="O469" t="s">
        <v>1067</v>
      </c>
      <c r="P469" t="str">
        <f>Doc!G3842</f>
        <v>HK_INVALID</v>
      </c>
      <c r="Q469" t="s">
        <v>1068</v>
      </c>
    </row>
    <row r="470" spans="1:17" ht="12.75">
      <c r="A470" t="s">
        <v>1066</v>
      </c>
      <c r="B470" t="str">
        <f>Doc!H3850</f>
        <v>HK_DIAG</v>
      </c>
      <c r="C470" t="s">
        <v>1067</v>
      </c>
      <c r="D470" t="str">
        <f>Doc!B3850</f>
        <v>DMC_DECR_A5V_2</v>
      </c>
      <c r="E470" t="s">
        <v>1067</v>
      </c>
      <c r="F470" t="str">
        <f>Doc!K3850</f>
        <v>gParameters.RedDecRec.DecHk.Group2.VoltagePlus5VAnalog</v>
      </c>
      <c r="G470" t="s">
        <v>1067</v>
      </c>
      <c r="H470">
        <f>Doc!D3850</f>
        <v>1</v>
      </c>
      <c r="I470" t="s">
        <v>1067</v>
      </c>
      <c r="J470">
        <f>Doc!E3850</f>
        <v>2</v>
      </c>
      <c r="K470" t="s">
        <v>1067</v>
      </c>
      <c r="L470" t="str">
        <f>Doc!L3850</f>
        <v>NULL</v>
      </c>
      <c r="M470" t="s">
        <v>1067</v>
      </c>
      <c r="N470" t="str">
        <f>Doc!J3850</f>
        <v>DISPLAY_DEC</v>
      </c>
      <c r="O470" t="s">
        <v>1067</v>
      </c>
      <c r="P470" t="str">
        <f>Doc!G3850</f>
        <v>HK_INVALID</v>
      </c>
      <c r="Q470" t="s">
        <v>1068</v>
      </c>
    </row>
    <row r="471" spans="1:17" ht="12.75">
      <c r="A471" t="s">
        <v>1066</v>
      </c>
      <c r="B471" t="str">
        <f>Doc!H3858</f>
        <v>HK_DIAG</v>
      </c>
      <c r="C471" t="s">
        <v>1067</v>
      </c>
      <c r="D471" t="str">
        <f>Doc!B3858</f>
        <v>DMC_DECR_R5V_2</v>
      </c>
      <c r="E471" t="s">
        <v>1067</v>
      </c>
      <c r="F471" t="str">
        <f>Doc!K3858</f>
        <v>gParameters.RedDecRec.DecHk.Group2.VoltagePlus5VRef</v>
      </c>
      <c r="G471" t="s">
        <v>1067</v>
      </c>
      <c r="H471">
        <f>Doc!D3858</f>
        <v>1</v>
      </c>
      <c r="I471" t="s">
        <v>1067</v>
      </c>
      <c r="J471">
        <f>Doc!E3858</f>
        <v>2</v>
      </c>
      <c r="K471" t="s">
        <v>1067</v>
      </c>
      <c r="L471" t="str">
        <f>Doc!L3858</f>
        <v>NULL</v>
      </c>
      <c r="M471" t="s">
        <v>1067</v>
      </c>
      <c r="N471" t="str">
        <f>Doc!J3858</f>
        <v>DISPLAY_DEC</v>
      </c>
      <c r="O471" t="s">
        <v>1067</v>
      </c>
      <c r="P471" t="str">
        <f>Doc!G3858</f>
        <v>HK_INVALID</v>
      </c>
      <c r="Q471" t="s">
        <v>1068</v>
      </c>
    </row>
    <row r="472" spans="1:17" ht="12.75">
      <c r="A472" t="s">
        <v>1066</v>
      </c>
      <c r="B472" t="str">
        <f>Doc!H3866</f>
        <v>HK_DIAG</v>
      </c>
      <c r="C472" t="s">
        <v>1067</v>
      </c>
      <c r="D472" t="str">
        <f>Doc!B3866</f>
        <v>DMC_TS_FW_SPEC_V</v>
      </c>
      <c r="E472" t="s">
        <v>1067</v>
      </c>
      <c r="F472" t="str">
        <f>Doc!K3866</f>
        <v>gParameters.Mim.HkAnalogMeasures.FWSpecTemperatureSensorVoltage</v>
      </c>
      <c r="G472" t="s">
        <v>1067</v>
      </c>
      <c r="H472">
        <f>Doc!D3866</f>
        <v>1</v>
      </c>
      <c r="I472" t="s">
        <v>1067</v>
      </c>
      <c r="J472">
        <f>Doc!E3866</f>
        <v>2</v>
      </c>
      <c r="K472" t="s">
        <v>1067</v>
      </c>
      <c r="L472" t="str">
        <f>Doc!L3866</f>
        <v>NULL</v>
      </c>
      <c r="M472" t="s">
        <v>1067</v>
      </c>
      <c r="N472" t="str">
        <f>Doc!J3866</f>
        <v>DISPLAY_DEC</v>
      </c>
      <c r="O472" t="s">
        <v>1067</v>
      </c>
      <c r="P472" t="str">
        <f>Doc!G3866</f>
        <v>HK_VALID</v>
      </c>
      <c r="Q472" t="s">
        <v>1068</v>
      </c>
    </row>
    <row r="473" spans="1:17" ht="12.75">
      <c r="A473" t="s">
        <v>1066</v>
      </c>
      <c r="B473" t="str">
        <f>Doc!H3874</f>
        <v>HK_DIAG</v>
      </c>
      <c r="C473" t="s">
        <v>1067</v>
      </c>
      <c r="D473" t="str">
        <f>Doc!B3874</f>
        <v>DMC_TS_FW_PHOT_V</v>
      </c>
      <c r="E473" t="s">
        <v>1067</v>
      </c>
      <c r="F473" t="str">
        <f>Doc!K3874</f>
        <v>gParameters.Mim.HkAnalogMeasures.FWPhotoTemperatureSensorVoltage</v>
      </c>
      <c r="G473" t="s">
        <v>1067</v>
      </c>
      <c r="H473">
        <f>Doc!D3874</f>
        <v>1</v>
      </c>
      <c r="I473" t="s">
        <v>1067</v>
      </c>
      <c r="J473">
        <f>Doc!E3874</f>
        <v>2</v>
      </c>
      <c r="K473" t="s">
        <v>1067</v>
      </c>
      <c r="L473" t="str">
        <f>Doc!L3874</f>
        <v>NULL</v>
      </c>
      <c r="M473" t="s">
        <v>1067</v>
      </c>
      <c r="N473" t="str">
        <f>Doc!J3874</f>
        <v>DISPLAY_DEC</v>
      </c>
      <c r="O473" t="s">
        <v>1067</v>
      </c>
      <c r="P473" t="str">
        <f>Doc!G3874</f>
        <v>HK_VALID</v>
      </c>
      <c r="Q473" t="s">
        <v>1068</v>
      </c>
    </row>
    <row r="474" spans="1:17" ht="12.75">
      <c r="A474" t="s">
        <v>1066</v>
      </c>
      <c r="B474" t="str">
        <f>Doc!H3882</f>
        <v>HK_DIAG</v>
      </c>
      <c r="C474" t="s">
        <v>1067</v>
      </c>
      <c r="D474" t="str">
        <f>Doc!B3882</f>
        <v>DMC_TS_GRAT_V</v>
      </c>
      <c r="E474" t="s">
        <v>1067</v>
      </c>
      <c r="F474" t="str">
        <f>Doc!K3882</f>
        <v>gParameters.Mim.HkAnalogMeasures.GratingTemperatureSensorVoltage</v>
      </c>
      <c r="G474" t="s">
        <v>1067</v>
      </c>
      <c r="H474">
        <f>Doc!D3882</f>
        <v>1</v>
      </c>
      <c r="I474" t="s">
        <v>1067</v>
      </c>
      <c r="J474">
        <f>Doc!E3882</f>
        <v>2</v>
      </c>
      <c r="K474" t="s">
        <v>1067</v>
      </c>
      <c r="L474" t="str">
        <f>Doc!L3882</f>
        <v>NULL</v>
      </c>
      <c r="M474" t="s">
        <v>1067</v>
      </c>
      <c r="N474" t="str">
        <f>Doc!J3882</f>
        <v>DISPLAY_DEC</v>
      </c>
      <c r="O474" t="s">
        <v>1067</v>
      </c>
      <c r="P474" t="str">
        <f>Doc!G3882</f>
        <v>HK_VALID</v>
      </c>
      <c r="Q474" t="s">
        <v>1068</v>
      </c>
    </row>
    <row r="475" spans="1:17" ht="12.75">
      <c r="A475" t="s">
        <v>1066</v>
      </c>
      <c r="B475" t="str">
        <f>Doc!H3890</f>
        <v>HK_DIAG</v>
      </c>
      <c r="C475" t="s">
        <v>1067</v>
      </c>
      <c r="D475" t="str">
        <f>Doc!B3890</f>
        <v>DMC_TS_CHOP_V</v>
      </c>
      <c r="E475" t="s">
        <v>1067</v>
      </c>
      <c r="F475" t="str">
        <f>Doc!K3890</f>
        <v>gParameters.Mim.HkAnalogMeasures.ChopperTemperatureSensorVoltage</v>
      </c>
      <c r="G475" t="s">
        <v>1067</v>
      </c>
      <c r="H475">
        <f>Doc!D3890</f>
        <v>1</v>
      </c>
      <c r="I475" t="s">
        <v>1067</v>
      </c>
      <c r="J475">
        <f>Doc!E3890</f>
        <v>2</v>
      </c>
      <c r="K475" t="s">
        <v>1067</v>
      </c>
      <c r="L475" t="str">
        <f>Doc!L3890</f>
        <v>NULL</v>
      </c>
      <c r="M475" t="s">
        <v>1067</v>
      </c>
      <c r="N475" t="str">
        <f>Doc!J3890</f>
        <v>DISPLAY_DEC</v>
      </c>
      <c r="O475" t="s">
        <v>1067</v>
      </c>
      <c r="P475" t="str">
        <f>Doc!G3890</f>
        <v>HK_VALID</v>
      </c>
      <c r="Q475" t="s">
        <v>1068</v>
      </c>
    </row>
    <row r="476" spans="1:17" ht="12.75">
      <c r="A476" t="s">
        <v>1066</v>
      </c>
      <c r="B476" t="str">
        <f>Doc!H3898</f>
        <v>HK_DIAG</v>
      </c>
      <c r="C476" t="s">
        <v>1067</v>
      </c>
      <c r="D476" t="str">
        <f>Doc!B3898</f>
        <v>DMC_TS_FPU_T1_V</v>
      </c>
      <c r="E476" t="s">
        <v>1067</v>
      </c>
      <c r="F476" t="str">
        <f>Doc!K3898</f>
        <v>gParameters.Mim.HkAnalogMeasures.FpuTemperatureSensor1Voltage</v>
      </c>
      <c r="G476" t="s">
        <v>1067</v>
      </c>
      <c r="H476">
        <f>Doc!D3898</f>
        <v>1</v>
      </c>
      <c r="I476" t="s">
        <v>1067</v>
      </c>
      <c r="J476">
        <f>Doc!E3898</f>
        <v>2</v>
      </c>
      <c r="K476" t="s">
        <v>1067</v>
      </c>
      <c r="L476" t="str">
        <f>Doc!L3898</f>
        <v>NULL</v>
      </c>
      <c r="M476" t="s">
        <v>1067</v>
      </c>
      <c r="N476" t="str">
        <f>Doc!J3898</f>
        <v>DISPLAY_DEC</v>
      </c>
      <c r="O476" t="s">
        <v>1067</v>
      </c>
      <c r="P476" t="str">
        <f>Doc!G3898</f>
        <v>HK_VALID</v>
      </c>
      <c r="Q476" t="s">
        <v>1068</v>
      </c>
    </row>
    <row r="477" spans="1:17" ht="12.75">
      <c r="A477" t="s">
        <v>1066</v>
      </c>
      <c r="B477" t="str">
        <f>Doc!H3906</f>
        <v>HK_DIAG</v>
      </c>
      <c r="C477" t="s">
        <v>1067</v>
      </c>
      <c r="D477" t="str">
        <f>Doc!B3906</f>
        <v>DMC_TS_FPU_T2_V</v>
      </c>
      <c r="E477" t="s">
        <v>1067</v>
      </c>
      <c r="F477" t="str">
        <f>Doc!K3906</f>
        <v>gParameters.Mim.HkAnalogMeasures.FpuTemperatureSensor2Voltage</v>
      </c>
      <c r="G477" t="s">
        <v>1067</v>
      </c>
      <c r="H477">
        <f>Doc!D3906</f>
        <v>1</v>
      </c>
      <c r="I477" t="s">
        <v>1067</v>
      </c>
      <c r="J477">
        <f>Doc!E3906</f>
        <v>2</v>
      </c>
      <c r="K477" t="s">
        <v>1067</v>
      </c>
      <c r="L477" t="str">
        <f>Doc!L3906</f>
        <v>NULL</v>
      </c>
      <c r="M477" t="s">
        <v>1067</v>
      </c>
      <c r="N477" t="str">
        <f>Doc!J3906</f>
        <v>DISPLAY_DEC</v>
      </c>
      <c r="O477" t="s">
        <v>1067</v>
      </c>
      <c r="P477" t="str">
        <f>Doc!G3906</f>
        <v>HK_VALID</v>
      </c>
      <c r="Q477" t="s">
        <v>1068</v>
      </c>
    </row>
    <row r="478" spans="1:17" ht="12.75">
      <c r="A478" t="s">
        <v>1066</v>
      </c>
      <c r="B478" t="str">
        <f>Doc!H3914</f>
        <v>HK_DIAG</v>
      </c>
      <c r="C478" t="s">
        <v>1067</v>
      </c>
      <c r="D478" t="str">
        <f>Doc!B3914</f>
        <v>DMC_TS_BB_V</v>
      </c>
      <c r="E478" t="s">
        <v>1067</v>
      </c>
      <c r="F478" t="str">
        <f>Doc!K3914</f>
        <v>gParameters.Mim.HkAnalogMeasures.BB1TemperatureSensorVoltage</v>
      </c>
      <c r="G478" t="s">
        <v>1067</v>
      </c>
      <c r="H478">
        <f>Doc!D3914</f>
        <v>1</v>
      </c>
      <c r="I478" t="s">
        <v>1067</v>
      </c>
      <c r="J478">
        <f>Doc!E3914</f>
        <v>2</v>
      </c>
      <c r="K478" t="s">
        <v>1067</v>
      </c>
      <c r="L478" t="str">
        <f>Doc!L3914</f>
        <v>NULL</v>
      </c>
      <c r="M478" t="s">
        <v>1067</v>
      </c>
      <c r="N478" t="str">
        <f>Doc!J3914</f>
        <v>DISPLAY_DEC</v>
      </c>
      <c r="O478" t="s">
        <v>1067</v>
      </c>
      <c r="P478" t="str">
        <f>Doc!G3914</f>
        <v>HK_VALID</v>
      </c>
      <c r="Q478" t="s">
        <v>1068</v>
      </c>
    </row>
    <row r="479" spans="1:17" ht="12.75">
      <c r="A479" t="s">
        <v>1066</v>
      </c>
      <c r="B479" t="str">
        <f>Doc!H3922</f>
        <v>HK_DIAG</v>
      </c>
      <c r="C479" t="s">
        <v>1067</v>
      </c>
      <c r="D479" t="str">
        <f>Doc!B3922</f>
        <v>DMC_DECB_PIX_5</v>
      </c>
      <c r="E479" t="s">
        <v>1067</v>
      </c>
      <c r="F479" t="str">
        <f>Doc!K3922</f>
        <v>gaBlueDecPixelsInHkDiag[5]</v>
      </c>
      <c r="G479" t="s">
        <v>1067</v>
      </c>
      <c r="H479">
        <f>Doc!D3922</f>
        <v>1</v>
      </c>
      <c r="I479" t="s">
        <v>1067</v>
      </c>
      <c r="J479">
        <f>Doc!E3922</f>
        <v>4</v>
      </c>
      <c r="K479" t="s">
        <v>1067</v>
      </c>
      <c r="L479" t="str">
        <f>Doc!L3922</f>
        <v>NULL</v>
      </c>
      <c r="M479" t="s">
        <v>1067</v>
      </c>
      <c r="N479" t="str">
        <f>Doc!J3922</f>
        <v>DISPLAY_DEC</v>
      </c>
      <c r="O479" t="s">
        <v>1067</v>
      </c>
      <c r="P479" t="str">
        <f>Doc!G3922</f>
        <v>HK_VALID</v>
      </c>
      <c r="Q479" t="s">
        <v>1068</v>
      </c>
    </row>
    <row r="480" spans="1:17" ht="12.75">
      <c r="A480" t="s">
        <v>1066</v>
      </c>
      <c r="B480" t="str">
        <f>Doc!H3930</f>
        <v>HK_DIAG</v>
      </c>
      <c r="C480" t="s">
        <v>1067</v>
      </c>
      <c r="D480" t="str">
        <f>Doc!B3930</f>
        <v>DMC_DECB_PIX_6</v>
      </c>
      <c r="E480" t="s">
        <v>1067</v>
      </c>
      <c r="F480" t="str">
        <f>Doc!K3930</f>
        <v>gaBlueDecPixelsInHkDiag[6]</v>
      </c>
      <c r="G480" t="s">
        <v>1067</v>
      </c>
      <c r="H480">
        <f>Doc!D3930</f>
        <v>1</v>
      </c>
      <c r="I480" t="s">
        <v>1067</v>
      </c>
      <c r="J480">
        <f>Doc!E3930</f>
        <v>4</v>
      </c>
      <c r="K480" t="s">
        <v>1067</v>
      </c>
      <c r="L480" t="str">
        <f>Doc!L3930</f>
        <v>NULL</v>
      </c>
      <c r="M480" t="s">
        <v>1067</v>
      </c>
      <c r="N480" t="str">
        <f>Doc!J3930</f>
        <v>DISPLAY_DEC</v>
      </c>
      <c r="O480" t="s">
        <v>1067</v>
      </c>
      <c r="P480" t="str">
        <f>Doc!G3930</f>
        <v>HK_VALID</v>
      </c>
      <c r="Q480" t="s">
        <v>1068</v>
      </c>
    </row>
    <row r="481" spans="1:17" ht="12.75">
      <c r="A481" t="s">
        <v>1066</v>
      </c>
      <c r="B481" t="str">
        <f>Doc!H3938</f>
        <v>HK_DIAG</v>
      </c>
      <c r="C481" t="s">
        <v>1067</v>
      </c>
      <c r="D481" t="str">
        <f>Doc!B3938</f>
        <v>DMC_DECB_PIX_7</v>
      </c>
      <c r="E481" t="s">
        <v>1067</v>
      </c>
      <c r="F481" t="str">
        <f>Doc!K3938</f>
        <v>gaBlueDecPixelsInHkDiag[7]</v>
      </c>
      <c r="G481" t="s">
        <v>1067</v>
      </c>
      <c r="H481">
        <f>Doc!D3938</f>
        <v>1</v>
      </c>
      <c r="I481" t="s">
        <v>1067</v>
      </c>
      <c r="J481">
        <f>Doc!E3938</f>
        <v>4</v>
      </c>
      <c r="K481" t="s">
        <v>1067</v>
      </c>
      <c r="L481" t="str">
        <f>Doc!L3938</f>
        <v>NULL</v>
      </c>
      <c r="M481" t="s">
        <v>1067</v>
      </c>
      <c r="N481" t="str">
        <f>Doc!J3938</f>
        <v>DISPLAY_DEC</v>
      </c>
      <c r="O481" t="s">
        <v>1067</v>
      </c>
      <c r="P481" t="str">
        <f>Doc!G3938</f>
        <v>HK_VALID</v>
      </c>
      <c r="Q481" t="s">
        <v>1068</v>
      </c>
    </row>
    <row r="482" spans="1:17" ht="12.75">
      <c r="A482" t="s">
        <v>1066</v>
      </c>
      <c r="B482" t="str">
        <f>Doc!H3946</f>
        <v>HK_DIAG</v>
      </c>
      <c r="C482" t="s">
        <v>1067</v>
      </c>
      <c r="D482" t="str">
        <f>Doc!B3946</f>
        <v>DMC_DECB_PIX_8</v>
      </c>
      <c r="E482" t="s">
        <v>1067</v>
      </c>
      <c r="F482" t="str">
        <f>Doc!K3946</f>
        <v>gaBlueDecPixelsInHkDiag[8]</v>
      </c>
      <c r="G482" t="s">
        <v>1067</v>
      </c>
      <c r="H482">
        <f>Doc!D3946</f>
        <v>1</v>
      </c>
      <c r="I482" t="s">
        <v>1067</v>
      </c>
      <c r="J482">
        <f>Doc!E3946</f>
        <v>4</v>
      </c>
      <c r="K482" t="s">
        <v>1067</v>
      </c>
      <c r="L482" t="str">
        <f>Doc!L3946</f>
        <v>NULL</v>
      </c>
      <c r="M482" t="s">
        <v>1067</v>
      </c>
      <c r="N482" t="str">
        <f>Doc!J3946</f>
        <v>DISPLAY_DEC</v>
      </c>
      <c r="O482" t="s">
        <v>1067</v>
      </c>
      <c r="P482" t="str">
        <f>Doc!G3946</f>
        <v>HK_VALID</v>
      </c>
      <c r="Q482" t="s">
        <v>1068</v>
      </c>
    </row>
    <row r="483" spans="1:17" ht="12.75">
      <c r="A483" t="s">
        <v>1066</v>
      </c>
      <c r="B483" t="str">
        <f>Doc!H3954</f>
        <v>HK_DIAG</v>
      </c>
      <c r="C483" t="s">
        <v>1067</v>
      </c>
      <c r="D483" t="str">
        <f>Doc!B3954</f>
        <v>DMC_DECB_PIX_9</v>
      </c>
      <c r="E483" t="s">
        <v>1067</v>
      </c>
      <c r="F483" t="str">
        <f>Doc!K3954</f>
        <v>gaBlueDecPixelsInHkDiag[9]</v>
      </c>
      <c r="G483" t="s">
        <v>1067</v>
      </c>
      <c r="H483">
        <f>Doc!D3954</f>
        <v>1</v>
      </c>
      <c r="I483" t="s">
        <v>1067</v>
      </c>
      <c r="J483">
        <f>Doc!E3954</f>
        <v>4</v>
      </c>
      <c r="K483" t="s">
        <v>1067</v>
      </c>
      <c r="L483" t="str">
        <f>Doc!L3954</f>
        <v>NULL</v>
      </c>
      <c r="M483" t="s">
        <v>1067</v>
      </c>
      <c r="N483" t="str">
        <f>Doc!J3954</f>
        <v>DISPLAY_DEC</v>
      </c>
      <c r="O483" t="s">
        <v>1067</v>
      </c>
      <c r="P483" t="str">
        <f>Doc!G3954</f>
        <v>HK_VALID</v>
      </c>
      <c r="Q483" t="s">
        <v>1068</v>
      </c>
    </row>
    <row r="484" spans="1:17" ht="12.75">
      <c r="A484" t="s">
        <v>1066</v>
      </c>
      <c r="B484" t="str">
        <f>Doc!H3962</f>
        <v>HK_DIAG</v>
      </c>
      <c r="C484" t="s">
        <v>1067</v>
      </c>
      <c r="D484" t="str">
        <f>Doc!B3962</f>
        <v>DMC_DECB_PIX_10</v>
      </c>
      <c r="E484" t="s">
        <v>1067</v>
      </c>
      <c r="F484" t="str">
        <f>Doc!K3962</f>
        <v>gaBlueDecPixelsInHkDiag[10]</v>
      </c>
      <c r="G484" t="s">
        <v>1067</v>
      </c>
      <c r="H484">
        <f>Doc!D3962</f>
        <v>1</v>
      </c>
      <c r="I484" t="s">
        <v>1067</v>
      </c>
      <c r="J484">
        <f>Doc!E3962</f>
        <v>4</v>
      </c>
      <c r="K484" t="s">
        <v>1067</v>
      </c>
      <c r="L484" t="str">
        <f>Doc!L3962</f>
        <v>NULL</v>
      </c>
      <c r="M484" t="s">
        <v>1067</v>
      </c>
      <c r="N484" t="str">
        <f>Doc!J3962</f>
        <v>DISPLAY_DEC</v>
      </c>
      <c r="O484" t="s">
        <v>1067</v>
      </c>
      <c r="P484" t="str">
        <f>Doc!G3962</f>
        <v>HK_VALID</v>
      </c>
      <c r="Q484" t="s">
        <v>1068</v>
      </c>
    </row>
    <row r="485" spans="1:17" ht="12.75">
      <c r="A485" t="s">
        <v>1066</v>
      </c>
      <c r="B485" t="str">
        <f>Doc!H3970</f>
        <v>HK_DIAG</v>
      </c>
      <c r="C485" t="s">
        <v>1067</v>
      </c>
      <c r="D485" t="str">
        <f>Doc!B3970</f>
        <v>DMC_DECB_PIX_11</v>
      </c>
      <c r="E485" t="s">
        <v>1067</v>
      </c>
      <c r="F485" t="str">
        <f>Doc!K3970</f>
        <v>gaBlueDecPixelsInHkDiag[11]</v>
      </c>
      <c r="G485" t="s">
        <v>1067</v>
      </c>
      <c r="H485">
        <f>Doc!D3970</f>
        <v>1</v>
      </c>
      <c r="I485" t="s">
        <v>1067</v>
      </c>
      <c r="J485">
        <f>Doc!E3970</f>
        <v>4</v>
      </c>
      <c r="K485" t="s">
        <v>1067</v>
      </c>
      <c r="L485" t="str">
        <f>Doc!L3970</f>
        <v>NULL</v>
      </c>
      <c r="M485" t="s">
        <v>1067</v>
      </c>
      <c r="N485" t="str">
        <f>Doc!J3970</f>
        <v>DISPLAY_DEC</v>
      </c>
      <c r="O485" t="s">
        <v>1067</v>
      </c>
      <c r="P485" t="str">
        <f>Doc!G3970</f>
        <v>HK_VALID</v>
      </c>
      <c r="Q485" t="s">
        <v>1068</v>
      </c>
    </row>
    <row r="486" spans="1:17" ht="12.75">
      <c r="A486" t="s">
        <v>1066</v>
      </c>
      <c r="B486" t="str">
        <f>Doc!H3978</f>
        <v>HK_DIAG</v>
      </c>
      <c r="C486" t="s">
        <v>1067</v>
      </c>
      <c r="D486" t="str">
        <f>Doc!B3978</f>
        <v>DMC_DECB_PIX_12</v>
      </c>
      <c r="E486" t="s">
        <v>1067</v>
      </c>
      <c r="F486" t="str">
        <f>Doc!K3978</f>
        <v>gaBlueDecPixelsInHkDiag[12]</v>
      </c>
      <c r="G486" t="s">
        <v>1067</v>
      </c>
      <c r="H486">
        <f>Doc!D3978</f>
        <v>1</v>
      </c>
      <c r="I486" t="s">
        <v>1067</v>
      </c>
      <c r="J486">
        <f>Doc!E3978</f>
        <v>4</v>
      </c>
      <c r="K486" t="s">
        <v>1067</v>
      </c>
      <c r="L486" t="str">
        <f>Doc!L3978</f>
        <v>NULL</v>
      </c>
      <c r="M486" t="s">
        <v>1067</v>
      </c>
      <c r="N486" t="str">
        <f>Doc!J3978</f>
        <v>DISPLAY_DEC</v>
      </c>
      <c r="O486" t="s">
        <v>1067</v>
      </c>
      <c r="P486" t="str">
        <f>Doc!G3978</f>
        <v>HK_VALID</v>
      </c>
      <c r="Q486" t="s">
        <v>1068</v>
      </c>
    </row>
    <row r="487" spans="1:17" ht="12.75">
      <c r="A487" t="s">
        <v>1066</v>
      </c>
      <c r="B487" t="str">
        <f>Doc!H3986</f>
        <v>HK_DIAG</v>
      </c>
      <c r="C487" t="s">
        <v>1067</v>
      </c>
      <c r="D487" t="str">
        <f>Doc!B3986</f>
        <v>DMC_DECB_PIX_13</v>
      </c>
      <c r="E487" t="s">
        <v>1067</v>
      </c>
      <c r="F487" t="str">
        <f>Doc!K3986</f>
        <v>gaBlueDecPixelsInHkDiag[13]</v>
      </c>
      <c r="G487" t="s">
        <v>1067</v>
      </c>
      <c r="H487">
        <f>Doc!D3986</f>
        <v>1</v>
      </c>
      <c r="I487" t="s">
        <v>1067</v>
      </c>
      <c r="J487">
        <f>Doc!E3986</f>
        <v>4</v>
      </c>
      <c r="K487" t="s">
        <v>1067</v>
      </c>
      <c r="L487" t="str">
        <f>Doc!L3986</f>
        <v>NULL</v>
      </c>
      <c r="M487" t="s">
        <v>1067</v>
      </c>
      <c r="N487" t="str">
        <f>Doc!J3986</f>
        <v>DISPLAY_DEC</v>
      </c>
      <c r="O487" t="s">
        <v>1067</v>
      </c>
      <c r="P487" t="str">
        <f>Doc!G3986</f>
        <v>HK_VALID</v>
      </c>
      <c r="Q487" t="s">
        <v>1068</v>
      </c>
    </row>
    <row r="488" spans="1:17" ht="12.75">
      <c r="A488" t="s">
        <v>1066</v>
      </c>
      <c r="B488" t="str">
        <f>Doc!H3994</f>
        <v>HK_DIAG</v>
      </c>
      <c r="C488" t="s">
        <v>1067</v>
      </c>
      <c r="D488" t="str">
        <f>Doc!B3994</f>
        <v>DMC_DECB_PIX_14</v>
      </c>
      <c r="E488" t="s">
        <v>1067</v>
      </c>
      <c r="F488" t="str">
        <f>Doc!K3994</f>
        <v>gaBlueDecPixelsInHkDiag[14]</v>
      </c>
      <c r="G488" t="s">
        <v>1067</v>
      </c>
      <c r="H488">
        <f>Doc!D3994</f>
        <v>1</v>
      </c>
      <c r="I488" t="s">
        <v>1067</v>
      </c>
      <c r="J488">
        <f>Doc!E3994</f>
        <v>4</v>
      </c>
      <c r="K488" t="s">
        <v>1067</v>
      </c>
      <c r="L488" t="str">
        <f>Doc!L3994</f>
        <v>NULL</v>
      </c>
      <c r="M488" t="s">
        <v>1067</v>
      </c>
      <c r="N488" t="str">
        <f>Doc!J3994</f>
        <v>DISPLAY_DEC</v>
      </c>
      <c r="O488" t="s">
        <v>1067</v>
      </c>
      <c r="P488" t="str">
        <f>Doc!G3994</f>
        <v>HK_VALID</v>
      </c>
      <c r="Q488" t="s">
        <v>1068</v>
      </c>
    </row>
    <row r="489" spans="1:17" ht="12.75">
      <c r="A489" t="s">
        <v>1066</v>
      </c>
      <c r="B489" t="str">
        <f>Doc!H4002</f>
        <v>HK_DIAG</v>
      </c>
      <c r="C489" t="s">
        <v>1067</v>
      </c>
      <c r="D489" t="str">
        <f>Doc!B4002</f>
        <v>DMC_DECB_PIX_15</v>
      </c>
      <c r="E489" t="s">
        <v>1067</v>
      </c>
      <c r="F489" t="str">
        <f>Doc!K4002</f>
        <v>gaBlueDecPixelsInHkDiag[15]</v>
      </c>
      <c r="G489" t="s">
        <v>1067</v>
      </c>
      <c r="H489">
        <f>Doc!D4002</f>
        <v>1</v>
      </c>
      <c r="I489" t="s">
        <v>1067</v>
      </c>
      <c r="J489">
        <f>Doc!E4002</f>
        <v>4</v>
      </c>
      <c r="K489" t="s">
        <v>1067</v>
      </c>
      <c r="L489" t="str">
        <f>Doc!L4002</f>
        <v>NULL</v>
      </c>
      <c r="M489" t="s">
        <v>1067</v>
      </c>
      <c r="N489" t="str">
        <f>Doc!J4002</f>
        <v>DISPLAY_DEC</v>
      </c>
      <c r="O489" t="s">
        <v>1067</v>
      </c>
      <c r="P489" t="str">
        <f>Doc!G4002</f>
        <v>HK_VALID</v>
      </c>
      <c r="Q489" t="s">
        <v>1068</v>
      </c>
    </row>
    <row r="490" spans="1:17" ht="12.75">
      <c r="A490" t="s">
        <v>1066</v>
      </c>
      <c r="B490" t="str">
        <f>Doc!H4010</f>
        <v>HK_DIAG</v>
      </c>
      <c r="C490" t="s">
        <v>1067</v>
      </c>
      <c r="D490" t="str">
        <f>Doc!B4010</f>
        <v>DMC_DECR_PIX_0</v>
      </c>
      <c r="E490" t="s">
        <v>1067</v>
      </c>
      <c r="F490" t="str">
        <f>Doc!K4010</f>
        <v>gaRedDecPixelsInHkDiag[0]</v>
      </c>
      <c r="G490" t="s">
        <v>1067</v>
      </c>
      <c r="H490">
        <f>Doc!D4010</f>
        <v>1</v>
      </c>
      <c r="I490" t="s">
        <v>1067</v>
      </c>
      <c r="J490">
        <f>Doc!E4010</f>
        <v>4</v>
      </c>
      <c r="K490" t="s">
        <v>1067</v>
      </c>
      <c r="L490" t="str">
        <f>Doc!L4010</f>
        <v>NULL</v>
      </c>
      <c r="M490" t="s">
        <v>1067</v>
      </c>
      <c r="N490" t="str">
        <f>Doc!J4010</f>
        <v>DISPLAY_DEC</v>
      </c>
      <c r="O490" t="s">
        <v>1067</v>
      </c>
      <c r="P490" t="str">
        <f>Doc!G4010</f>
        <v>HK_VALID</v>
      </c>
      <c r="Q490" t="s">
        <v>1068</v>
      </c>
    </row>
    <row r="491" spans="1:17" ht="12.75">
      <c r="A491" t="s">
        <v>1066</v>
      </c>
      <c r="B491" t="str">
        <f>Doc!H4018</f>
        <v>HK_DIAG</v>
      </c>
      <c r="C491" t="s">
        <v>1067</v>
      </c>
      <c r="D491" t="str">
        <f>Doc!B4018</f>
        <v>DMC_DECR_PIX_1</v>
      </c>
      <c r="E491" t="s">
        <v>1067</v>
      </c>
      <c r="F491" t="str">
        <f>Doc!K4018</f>
        <v>gaRedDecPixelsInHkDiag[1]</v>
      </c>
      <c r="G491" t="s">
        <v>1067</v>
      </c>
      <c r="H491">
        <f>Doc!D4018</f>
        <v>1</v>
      </c>
      <c r="I491" t="s">
        <v>1067</v>
      </c>
      <c r="J491">
        <f>Doc!E4018</f>
        <v>4</v>
      </c>
      <c r="K491" t="s">
        <v>1067</v>
      </c>
      <c r="L491" t="str">
        <f>Doc!L4018</f>
        <v>NULL</v>
      </c>
      <c r="M491" t="s">
        <v>1067</v>
      </c>
      <c r="N491" t="str">
        <f>Doc!J4018</f>
        <v>DISPLAY_DEC</v>
      </c>
      <c r="O491" t="s">
        <v>1067</v>
      </c>
      <c r="P491" t="str">
        <f>Doc!G4018</f>
        <v>HK_VALID</v>
      </c>
      <c r="Q491" t="s">
        <v>1068</v>
      </c>
    </row>
    <row r="492" spans="1:17" ht="12.75">
      <c r="A492" t="s">
        <v>1066</v>
      </c>
      <c r="B492" t="str">
        <f>Doc!H4026</f>
        <v>HK_DIAG</v>
      </c>
      <c r="C492" t="s">
        <v>1067</v>
      </c>
      <c r="D492" t="str">
        <f>Doc!B4026</f>
        <v>DMC_DECR_PIX_2</v>
      </c>
      <c r="E492" t="s">
        <v>1067</v>
      </c>
      <c r="F492" t="str">
        <f>Doc!K4026</f>
        <v>gaRedDecPixelsInHkDiag[2]</v>
      </c>
      <c r="G492" t="s">
        <v>1067</v>
      </c>
      <c r="H492">
        <f>Doc!D4026</f>
        <v>1</v>
      </c>
      <c r="I492" t="s">
        <v>1067</v>
      </c>
      <c r="J492">
        <f>Doc!E4026</f>
        <v>4</v>
      </c>
      <c r="K492" t="s">
        <v>1067</v>
      </c>
      <c r="L492" t="str">
        <f>Doc!L4026</f>
        <v>NULL</v>
      </c>
      <c r="M492" t="s">
        <v>1067</v>
      </c>
      <c r="N492" t="str">
        <f>Doc!J4026</f>
        <v>DISPLAY_DEC</v>
      </c>
      <c r="O492" t="s">
        <v>1067</v>
      </c>
      <c r="P492" t="str">
        <f>Doc!G4026</f>
        <v>HK_VALID</v>
      </c>
      <c r="Q492" t="s">
        <v>1068</v>
      </c>
    </row>
    <row r="493" spans="1:17" ht="12.75">
      <c r="A493" t="s">
        <v>1066</v>
      </c>
      <c r="B493" t="str">
        <f>Doc!H4034</f>
        <v>HK_DIAG</v>
      </c>
      <c r="C493" t="s">
        <v>1067</v>
      </c>
      <c r="D493" t="str">
        <f>Doc!B4034</f>
        <v>DMC_DECR_PIX_3</v>
      </c>
      <c r="E493" t="s">
        <v>1067</v>
      </c>
      <c r="F493" t="str">
        <f>Doc!K4034</f>
        <v>gaRedDecPixelsInHkDiag[3]</v>
      </c>
      <c r="G493" t="s">
        <v>1067</v>
      </c>
      <c r="H493">
        <f>Doc!D4034</f>
        <v>1</v>
      </c>
      <c r="I493" t="s">
        <v>1067</v>
      </c>
      <c r="J493">
        <f>Doc!E4034</f>
        <v>4</v>
      </c>
      <c r="K493" t="s">
        <v>1067</v>
      </c>
      <c r="L493" t="str">
        <f>Doc!L4034</f>
        <v>NULL</v>
      </c>
      <c r="M493" t="s">
        <v>1067</v>
      </c>
      <c r="N493" t="str">
        <f>Doc!J4034</f>
        <v>DISPLAY_DEC</v>
      </c>
      <c r="O493" t="s">
        <v>1067</v>
      </c>
      <c r="P493" t="str">
        <f>Doc!G4034</f>
        <v>HK_VALID</v>
      </c>
      <c r="Q493" t="s">
        <v>1068</v>
      </c>
    </row>
    <row r="494" spans="1:17" ht="12.75">
      <c r="A494" t="s">
        <v>1066</v>
      </c>
      <c r="B494" t="str">
        <f>Doc!H4042</f>
        <v>HK_DIAG</v>
      </c>
      <c r="C494" t="s">
        <v>1067</v>
      </c>
      <c r="D494" t="str">
        <f>Doc!B4042</f>
        <v>DMC_DECR_PIX_4</v>
      </c>
      <c r="E494" t="s">
        <v>1067</v>
      </c>
      <c r="F494" t="str">
        <f>Doc!K4042</f>
        <v>gaRedDecPixelsInHkDiag[4]</v>
      </c>
      <c r="G494" t="s">
        <v>1067</v>
      </c>
      <c r="H494">
        <f>Doc!D4042</f>
        <v>1</v>
      </c>
      <c r="I494" t="s">
        <v>1067</v>
      </c>
      <c r="J494">
        <f>Doc!E4042</f>
        <v>4</v>
      </c>
      <c r="K494" t="s">
        <v>1067</v>
      </c>
      <c r="L494" t="str">
        <f>Doc!L4042</f>
        <v>NULL</v>
      </c>
      <c r="M494" t="s">
        <v>1067</v>
      </c>
      <c r="N494" t="str">
        <f>Doc!J4042</f>
        <v>DISPLAY_DEC</v>
      </c>
      <c r="O494" t="s">
        <v>1067</v>
      </c>
      <c r="P494" t="str">
        <f>Doc!G4042</f>
        <v>HK_VALID</v>
      </c>
      <c r="Q494" t="s">
        <v>1068</v>
      </c>
    </row>
    <row r="495" spans="1:17" ht="12.75">
      <c r="A495" t="s">
        <v>1066</v>
      </c>
      <c r="B495" t="str">
        <f>Doc!H4050</f>
        <v>HK_DIAG</v>
      </c>
      <c r="C495" t="s">
        <v>1067</v>
      </c>
      <c r="D495" t="str">
        <f>Doc!B4050</f>
        <v>DMC_DECR_PIX_5</v>
      </c>
      <c r="E495" t="s">
        <v>1067</v>
      </c>
      <c r="F495" t="str">
        <f>Doc!K4050</f>
        <v>gaRedDecPixelsInHkDiag[5]</v>
      </c>
      <c r="G495" t="s">
        <v>1067</v>
      </c>
      <c r="H495">
        <f>Doc!D4050</f>
        <v>1</v>
      </c>
      <c r="I495" t="s">
        <v>1067</v>
      </c>
      <c r="J495">
        <f>Doc!E4050</f>
        <v>4</v>
      </c>
      <c r="K495" t="s">
        <v>1067</v>
      </c>
      <c r="L495" t="str">
        <f>Doc!L4050</f>
        <v>NULL</v>
      </c>
      <c r="M495" t="s">
        <v>1067</v>
      </c>
      <c r="N495" t="str">
        <f>Doc!J4050</f>
        <v>DISPLAY_DEC</v>
      </c>
      <c r="O495" t="s">
        <v>1067</v>
      </c>
      <c r="P495" t="str">
        <f>Doc!G4050</f>
        <v>HK_VALID</v>
      </c>
      <c r="Q495" t="s">
        <v>1068</v>
      </c>
    </row>
    <row r="496" spans="1:17" ht="12.75">
      <c r="A496" t="s">
        <v>1066</v>
      </c>
      <c r="B496" t="str">
        <f>Doc!H4058</f>
        <v>HK_DIAG</v>
      </c>
      <c r="C496" t="s">
        <v>1067</v>
      </c>
      <c r="D496" t="str">
        <f>Doc!B4058</f>
        <v>DMC_DECR_PIX_6</v>
      </c>
      <c r="E496" t="s">
        <v>1067</v>
      </c>
      <c r="F496" t="str">
        <f>Doc!K4058</f>
        <v>gaRedDecPixelsInHkDiag[6]</v>
      </c>
      <c r="G496" t="s">
        <v>1067</v>
      </c>
      <c r="H496">
        <f>Doc!D4058</f>
        <v>1</v>
      </c>
      <c r="I496" t="s">
        <v>1067</v>
      </c>
      <c r="J496">
        <f>Doc!E4058</f>
        <v>4</v>
      </c>
      <c r="K496" t="s">
        <v>1067</v>
      </c>
      <c r="L496" t="str">
        <f>Doc!L4058</f>
        <v>NULL</v>
      </c>
      <c r="M496" t="s">
        <v>1067</v>
      </c>
      <c r="N496" t="str">
        <f>Doc!J4058</f>
        <v>DISPLAY_DEC</v>
      </c>
      <c r="O496" t="s">
        <v>1067</v>
      </c>
      <c r="P496" t="str">
        <f>Doc!G4058</f>
        <v>HK_VALID</v>
      </c>
      <c r="Q496" t="s">
        <v>1068</v>
      </c>
    </row>
    <row r="497" spans="1:17" ht="12.75">
      <c r="A497" t="s">
        <v>1066</v>
      </c>
      <c r="B497" t="str">
        <f>Doc!H4066</f>
        <v>HK_DIAG</v>
      </c>
      <c r="C497" t="s">
        <v>1067</v>
      </c>
      <c r="D497" t="str">
        <f>Doc!B4066</f>
        <v>DMC_DECR_PIX_7</v>
      </c>
      <c r="E497" t="s">
        <v>1067</v>
      </c>
      <c r="F497" t="str">
        <f>Doc!K4066</f>
        <v>gaRedDecPixelsInHkDiag[7]</v>
      </c>
      <c r="G497" t="s">
        <v>1067</v>
      </c>
      <c r="H497">
        <f>Doc!D4066</f>
        <v>1</v>
      </c>
      <c r="I497" t="s">
        <v>1067</v>
      </c>
      <c r="J497">
        <f>Doc!E4066</f>
        <v>4</v>
      </c>
      <c r="K497" t="s">
        <v>1067</v>
      </c>
      <c r="L497" t="str">
        <f>Doc!L4066</f>
        <v>NULL</v>
      </c>
      <c r="M497" t="s">
        <v>1067</v>
      </c>
      <c r="N497" t="str">
        <f>Doc!J4066</f>
        <v>DISPLAY_DEC</v>
      </c>
      <c r="O497" t="s">
        <v>1067</v>
      </c>
      <c r="P497" t="str">
        <f>Doc!G4066</f>
        <v>HK_VALID</v>
      </c>
      <c r="Q497" t="s">
        <v>1068</v>
      </c>
    </row>
    <row r="498" spans="1:17" ht="12.75">
      <c r="A498" t="s">
        <v>1066</v>
      </c>
      <c r="B498" t="str">
        <f>Doc!H4074</f>
        <v>HK_DIAG</v>
      </c>
      <c r="C498" t="s">
        <v>1067</v>
      </c>
      <c r="D498" t="str">
        <f>Doc!B4074</f>
        <v>DMC_DECR_PIX_8</v>
      </c>
      <c r="E498" t="s">
        <v>1067</v>
      </c>
      <c r="F498" t="str">
        <f>Doc!K4074</f>
        <v>gaRedDecPixelsInHkDiag[8]</v>
      </c>
      <c r="G498" t="s">
        <v>1067</v>
      </c>
      <c r="H498">
        <f>Doc!D4074</f>
        <v>1</v>
      </c>
      <c r="I498" t="s">
        <v>1067</v>
      </c>
      <c r="J498">
        <f>Doc!E4074</f>
        <v>4</v>
      </c>
      <c r="K498" t="s">
        <v>1067</v>
      </c>
      <c r="L498" t="str">
        <f>Doc!L4074</f>
        <v>NULL</v>
      </c>
      <c r="M498" t="s">
        <v>1067</v>
      </c>
      <c r="N498" t="str">
        <f>Doc!J4074</f>
        <v>DISPLAY_DEC</v>
      </c>
      <c r="O498" t="s">
        <v>1067</v>
      </c>
      <c r="P498" t="str">
        <f>Doc!G4074</f>
        <v>HK_VALID</v>
      </c>
      <c r="Q498" t="s">
        <v>1068</v>
      </c>
    </row>
    <row r="499" spans="1:17" ht="12.75">
      <c r="A499" t="s">
        <v>1066</v>
      </c>
      <c r="B499" t="str">
        <f>Doc!H4082</f>
        <v>HK_DIAG</v>
      </c>
      <c r="C499" t="s">
        <v>1067</v>
      </c>
      <c r="D499" t="str">
        <f>Doc!B4082</f>
        <v>DMC_DECR_PIX_9</v>
      </c>
      <c r="E499" t="s">
        <v>1067</v>
      </c>
      <c r="F499" t="str">
        <f>Doc!K4082</f>
        <v>gaRedDecPixelsInHkDiag[9]</v>
      </c>
      <c r="G499" t="s">
        <v>1067</v>
      </c>
      <c r="H499">
        <f>Doc!D4082</f>
        <v>1</v>
      </c>
      <c r="I499" t="s">
        <v>1067</v>
      </c>
      <c r="J499">
        <f>Doc!E4082</f>
        <v>4</v>
      </c>
      <c r="K499" t="s">
        <v>1067</v>
      </c>
      <c r="L499" t="str">
        <f>Doc!L4082</f>
        <v>NULL</v>
      </c>
      <c r="M499" t="s">
        <v>1067</v>
      </c>
      <c r="N499" t="str">
        <f>Doc!J4082</f>
        <v>DISPLAY_DEC</v>
      </c>
      <c r="O499" t="s">
        <v>1067</v>
      </c>
      <c r="P499" t="str">
        <f>Doc!G4082</f>
        <v>HK_VALID</v>
      </c>
      <c r="Q499" t="s">
        <v>1068</v>
      </c>
    </row>
    <row r="500" spans="1:17" ht="12.75">
      <c r="A500" t="s">
        <v>1066</v>
      </c>
      <c r="B500" t="str">
        <f>Doc!H4090</f>
        <v>HK_DIAG</v>
      </c>
      <c r="C500" t="s">
        <v>1067</v>
      </c>
      <c r="D500" t="str">
        <f>Doc!B4090</f>
        <v>DMC_DECR_PIX_10</v>
      </c>
      <c r="E500" t="s">
        <v>1067</v>
      </c>
      <c r="F500" t="str">
        <f>Doc!K4090</f>
        <v>gaRedDecPixelsInHkDiag[10]</v>
      </c>
      <c r="G500" t="s">
        <v>1067</v>
      </c>
      <c r="H500">
        <f>Doc!D4090</f>
        <v>1</v>
      </c>
      <c r="I500" t="s">
        <v>1067</v>
      </c>
      <c r="J500">
        <f>Doc!E4090</f>
        <v>4</v>
      </c>
      <c r="K500" t="s">
        <v>1067</v>
      </c>
      <c r="L500" t="str">
        <f>Doc!L4090</f>
        <v>NULL</v>
      </c>
      <c r="M500" t="s">
        <v>1067</v>
      </c>
      <c r="N500" t="str">
        <f>Doc!J4090</f>
        <v>DISPLAY_DEC</v>
      </c>
      <c r="O500" t="s">
        <v>1067</v>
      </c>
      <c r="P500" t="str">
        <f>Doc!G4090</f>
        <v>HK_VALID</v>
      </c>
      <c r="Q500" t="s">
        <v>1068</v>
      </c>
    </row>
    <row r="501" spans="1:17" ht="12.75">
      <c r="A501" t="s">
        <v>1066</v>
      </c>
      <c r="B501" t="str">
        <f>Doc!H4098</f>
        <v>HK_DIAG</v>
      </c>
      <c r="C501" t="s">
        <v>1067</v>
      </c>
      <c r="D501" t="str">
        <f>Doc!B4098</f>
        <v>DMC_DECR_PIX_11</v>
      </c>
      <c r="E501" t="s">
        <v>1067</v>
      </c>
      <c r="F501" t="str">
        <f>Doc!K4098</f>
        <v>gaRedDecPixelsInHkDiag[11]</v>
      </c>
      <c r="G501" t="s">
        <v>1067</v>
      </c>
      <c r="H501">
        <f>Doc!D4098</f>
        <v>1</v>
      </c>
      <c r="I501" t="s">
        <v>1067</v>
      </c>
      <c r="J501">
        <f>Doc!E4098</f>
        <v>4</v>
      </c>
      <c r="K501" t="s">
        <v>1067</v>
      </c>
      <c r="L501" t="str">
        <f>Doc!L4098</f>
        <v>NULL</v>
      </c>
      <c r="M501" t="s">
        <v>1067</v>
      </c>
      <c r="N501" t="str">
        <f>Doc!J4098</f>
        <v>DISPLAY_DEC</v>
      </c>
      <c r="O501" t="s">
        <v>1067</v>
      </c>
      <c r="P501" t="str">
        <f>Doc!G4098</f>
        <v>HK_VALID</v>
      </c>
      <c r="Q501" t="s">
        <v>1068</v>
      </c>
    </row>
    <row r="502" spans="1:17" ht="12.75">
      <c r="A502" t="s">
        <v>1066</v>
      </c>
      <c r="B502" t="str">
        <f>Doc!H4106</f>
        <v>HK_DIAG</v>
      </c>
      <c r="C502" t="s">
        <v>1067</v>
      </c>
      <c r="D502" t="str">
        <f>Doc!B4106</f>
        <v>DMC_DECR_PIX_12</v>
      </c>
      <c r="E502" t="s">
        <v>1067</v>
      </c>
      <c r="F502" t="str">
        <f>Doc!K4106</f>
        <v>gaRedDecPixelsInHkDiag[12]</v>
      </c>
      <c r="G502" t="s">
        <v>1067</v>
      </c>
      <c r="H502">
        <f>Doc!D4106</f>
        <v>1</v>
      </c>
      <c r="I502" t="s">
        <v>1067</v>
      </c>
      <c r="J502">
        <f>Doc!E4106</f>
        <v>4</v>
      </c>
      <c r="K502" t="s">
        <v>1067</v>
      </c>
      <c r="L502" t="str">
        <f>Doc!L4106</f>
        <v>NULL</v>
      </c>
      <c r="M502" t="s">
        <v>1067</v>
      </c>
      <c r="N502" t="str">
        <f>Doc!J4106</f>
        <v>DISPLAY_DEC</v>
      </c>
      <c r="O502" t="s">
        <v>1067</v>
      </c>
      <c r="P502" t="str">
        <f>Doc!G4106</f>
        <v>HK_VALID</v>
      </c>
      <c r="Q502" t="s">
        <v>1068</v>
      </c>
    </row>
    <row r="503" spans="1:17" ht="12.75">
      <c r="A503" t="s">
        <v>1066</v>
      </c>
      <c r="B503" t="str">
        <f>Doc!H4114</f>
        <v>HK_DIAG</v>
      </c>
      <c r="C503" t="s">
        <v>1067</v>
      </c>
      <c r="D503" t="str">
        <f>Doc!B4114</f>
        <v>DMC_DECR_PIX_13</v>
      </c>
      <c r="E503" t="s">
        <v>1067</v>
      </c>
      <c r="F503" t="str">
        <f>Doc!K4114</f>
        <v>gaRedDecPixelsInHkDiag[13]</v>
      </c>
      <c r="G503" t="s">
        <v>1067</v>
      </c>
      <c r="H503">
        <f>Doc!D4114</f>
        <v>1</v>
      </c>
      <c r="I503" t="s">
        <v>1067</v>
      </c>
      <c r="J503">
        <f>Doc!E4114</f>
        <v>4</v>
      </c>
      <c r="K503" t="s">
        <v>1067</v>
      </c>
      <c r="L503" t="str">
        <f>Doc!L4114</f>
        <v>NULL</v>
      </c>
      <c r="M503" t="s">
        <v>1067</v>
      </c>
      <c r="N503" t="str">
        <f>Doc!J4114</f>
        <v>DISPLAY_DEC</v>
      </c>
      <c r="O503" t="s">
        <v>1067</v>
      </c>
      <c r="P503" t="str">
        <f>Doc!G4114</f>
        <v>HK_VALID</v>
      </c>
      <c r="Q503" t="s">
        <v>1068</v>
      </c>
    </row>
    <row r="504" spans="1:17" ht="12.75">
      <c r="A504" t="s">
        <v>1066</v>
      </c>
      <c r="B504" t="str">
        <f>Doc!H4122</f>
        <v>HK_DIAG</v>
      </c>
      <c r="C504" t="s">
        <v>1067</v>
      </c>
      <c r="D504" t="str">
        <f>Doc!B4122</f>
        <v>DMC_DECR_PIX_14</v>
      </c>
      <c r="E504" t="s">
        <v>1067</v>
      </c>
      <c r="F504" t="str">
        <f>Doc!K4122</f>
        <v>gaRedDecPixelsInHkDiag[14]</v>
      </c>
      <c r="G504" t="s">
        <v>1067</v>
      </c>
      <c r="H504">
        <f>Doc!D4122</f>
        <v>1</v>
      </c>
      <c r="I504" t="s">
        <v>1067</v>
      </c>
      <c r="J504">
        <f>Doc!E4122</f>
        <v>4</v>
      </c>
      <c r="K504" t="s">
        <v>1067</v>
      </c>
      <c r="L504" t="str">
        <f>Doc!L4122</f>
        <v>NULL</v>
      </c>
      <c r="M504" t="s">
        <v>1067</v>
      </c>
      <c r="N504" t="str">
        <f>Doc!J4122</f>
        <v>DISPLAY_DEC</v>
      </c>
      <c r="O504" t="s">
        <v>1067</v>
      </c>
      <c r="P504" t="str">
        <f>Doc!G4122</f>
        <v>HK_VALID</v>
      </c>
      <c r="Q504" t="s">
        <v>1068</v>
      </c>
    </row>
    <row r="505" spans="1:17" ht="12.75">
      <c r="A505" t="s">
        <v>1066</v>
      </c>
      <c r="B505" t="str">
        <f>Doc!H4130</f>
        <v>HK_DIAG</v>
      </c>
      <c r="C505" t="s">
        <v>1067</v>
      </c>
      <c r="D505" t="str">
        <f>Doc!B4130</f>
        <v>DMC_DECR_PIX_15</v>
      </c>
      <c r="E505" t="s">
        <v>1067</v>
      </c>
      <c r="F505" t="str">
        <f>Doc!K4130</f>
        <v>gaRedDecPixelsInHkDiag[15]</v>
      </c>
      <c r="G505" t="s">
        <v>1067</v>
      </c>
      <c r="H505">
        <f>Doc!D4130</f>
        <v>1</v>
      </c>
      <c r="I505" t="s">
        <v>1067</v>
      </c>
      <c r="J505">
        <f>Doc!E4130</f>
        <v>4</v>
      </c>
      <c r="K505" t="s">
        <v>1067</v>
      </c>
      <c r="L505" t="str">
        <f>Doc!L4130</f>
        <v>NULL</v>
      </c>
      <c r="M505" t="s">
        <v>1067</v>
      </c>
      <c r="N505" t="str">
        <f>Doc!J4130</f>
        <v>DISPLAY_DEC</v>
      </c>
      <c r="O505" t="s">
        <v>1067</v>
      </c>
      <c r="P505" t="str">
        <f>Doc!G4130</f>
        <v>HK_VALID</v>
      </c>
      <c r="Q505" t="s">
        <v>1068</v>
      </c>
    </row>
    <row r="506" spans="1:17" ht="12.75">
      <c r="A506" t="s">
        <v>1066</v>
      </c>
      <c r="B506" t="str">
        <f>Doc!H4138</f>
        <v>HK_DIAG</v>
      </c>
      <c r="C506" t="s">
        <v>1067</v>
      </c>
      <c r="D506" t="str">
        <f>Doc!B4138</f>
        <v>DMC_SPAREDIAG132</v>
      </c>
      <c r="E506" t="s">
        <v>1067</v>
      </c>
      <c r="F506" t="str">
        <f>Doc!K4138</f>
        <v>gDummyVariable</v>
      </c>
      <c r="G506" t="s">
        <v>1067</v>
      </c>
      <c r="H506">
        <f>Doc!D4138</f>
        <v>1</v>
      </c>
      <c r="I506" t="s">
        <v>1067</v>
      </c>
      <c r="J506">
        <f>Doc!E4138</f>
        <v>4</v>
      </c>
      <c r="K506" t="s">
        <v>1067</v>
      </c>
      <c r="L506" t="str">
        <f>Doc!L4138</f>
        <v>NULL</v>
      </c>
      <c r="M506" t="s">
        <v>1067</v>
      </c>
      <c r="N506" t="str">
        <f>Doc!J4138</f>
        <v>DISPLAY_DEC</v>
      </c>
      <c r="O506" t="s">
        <v>1067</v>
      </c>
      <c r="P506" t="str">
        <f>Doc!G4138</f>
        <v>HK_VALID</v>
      </c>
      <c r="Q506" t="s">
        <v>1068</v>
      </c>
    </row>
    <row r="507" spans="1:17" ht="12.75">
      <c r="A507" t="s">
        <v>1066</v>
      </c>
      <c r="B507" t="str">
        <f>Doc!H4146</f>
        <v>HK_DIAG</v>
      </c>
      <c r="C507" t="s">
        <v>1067</v>
      </c>
      <c r="D507" t="str">
        <f>Doc!B4146</f>
        <v>DMC_SPAREDIAG133</v>
      </c>
      <c r="E507" t="s">
        <v>1067</v>
      </c>
      <c r="F507" t="str">
        <f>Doc!K4146</f>
        <v>gDummyVariable</v>
      </c>
      <c r="G507" t="s">
        <v>1067</v>
      </c>
      <c r="H507">
        <f>Doc!D4146</f>
        <v>1</v>
      </c>
      <c r="I507" t="s">
        <v>1067</v>
      </c>
      <c r="J507">
        <f>Doc!E4146</f>
        <v>4</v>
      </c>
      <c r="K507" t="s">
        <v>1067</v>
      </c>
      <c r="L507" t="str">
        <f>Doc!L4146</f>
        <v>NULL</v>
      </c>
      <c r="M507" t="s">
        <v>1067</v>
      </c>
      <c r="N507" t="str">
        <f>Doc!J4146</f>
        <v>DISPLAY_DEC</v>
      </c>
      <c r="O507" t="s">
        <v>1067</v>
      </c>
      <c r="P507" t="str">
        <f>Doc!G4146</f>
        <v>HK_VALID</v>
      </c>
      <c r="Q507" t="s">
        <v>1068</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Freelance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Mazy</dc:creator>
  <cp:keywords/>
  <dc:description/>
  <cp:lastModifiedBy>Alain Mazy</cp:lastModifiedBy>
  <cp:lastPrinted>2003-04-16T09:01:43Z</cp:lastPrinted>
  <dcterms:created xsi:type="dcterms:W3CDTF">2003-04-09T14:11:43Z</dcterms:created>
  <dcterms:modified xsi:type="dcterms:W3CDTF">2008-10-09T20:46:21Z</dcterms:modified>
  <cp:category/>
  <cp:version/>
  <cp:contentType/>
  <cp:contentStatus/>
</cp:coreProperties>
</file>