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546" activeTab="0"/>
  </bookViews>
  <sheets>
    <sheet name="Summary" sheetId="1" r:id="rId1"/>
    <sheet name="PLW" sheetId="2" r:id="rId2"/>
    <sheet name="PMW" sheetId="3" r:id="rId3"/>
    <sheet name="PSW" sheetId="4" r:id="rId4"/>
    <sheet name="SLW" sheetId="5" r:id="rId5"/>
    <sheet name="SSW" sheetId="6" r:id="rId6"/>
    <sheet name="PTC" sheetId="7" r:id="rId7"/>
    <sheet name="Appendix1 TW SoR Summary" sheetId="8" r:id="rId8"/>
    <sheet name="PHOT IST Noise" sheetId="9" r:id="rId9"/>
    <sheet name="SPEC IST Noise" sheetId="10" r:id="rId10"/>
    <sheet name="Sheet1" sheetId="11" r:id="rId11"/>
  </sheets>
  <definedNames>
    <definedName name="tcorNKTable_50000145_b6b8000a" localSheetId="10">'Sheet1'!$A$1:$G$296</definedName>
  </definedNames>
  <calcPr fullCalcOnLoad="1"/>
</workbook>
</file>

<file path=xl/sharedStrings.xml><?xml version="1.0" encoding="utf-8"?>
<sst xmlns="http://schemas.openxmlformats.org/spreadsheetml/2006/main" count="3914" uniqueCount="866">
  <si>
    <t>JFET Gain Test</t>
  </si>
  <si>
    <t>Pixel Name</t>
  </si>
  <si>
    <t>PLW</t>
  </si>
  <si>
    <t>DK1</t>
  </si>
  <si>
    <t>DK2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</si>
  <si>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</si>
  <si>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</si>
  <si>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</si>
  <si>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</si>
  <si>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</si>
  <si>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</si>
  <si>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</si>
  <si>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</si>
  <si>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</si>
  <si>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</si>
  <si>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</si>
  <si>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</si>
  <si>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</si>
  <si>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</si>
  <si>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</si>
  <si>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</si>
  <si>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</si>
  <si>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</si>
  <si>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</si>
  <si>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</si>
  <si>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</si>
  <si>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</si>
  <si>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</si>
  <si>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</si>
  <si>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</si>
  <si>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</si>
  <si>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</si>
  <si>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</si>
  <si>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</si>
  <si>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</si>
  <si>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</si>
  <si>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</si>
  <si>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</si>
  <si>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</si>
  <si>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</si>
  <si>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</si>
  <si>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</si>
  <si>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</si>
  <si>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</si>
  <si>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</si>
  <si>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</si>
  <si>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</si>
  <si>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</si>
  <si>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R1</t>
  </si>
  <si>
    <t>T1</t>
  </si>
  <si>
    <t>T2</t>
  </si>
  <si>
    <t>Warm Resistance test</t>
  </si>
  <si>
    <t>V. Noisy</t>
  </si>
  <si>
    <t>JJB Comment</t>
  </si>
  <si>
    <t>PMW</t>
  </si>
  <si>
    <t>A10</t>
  </si>
  <si>
    <t>A11</t>
  </si>
  <si>
    <t>A12</t>
  </si>
  <si>
    <t>A13</t>
  </si>
  <si>
    <t>B9</t>
  </si>
  <si>
    <t>B10</t>
  </si>
  <si>
    <t>B11</t>
  </si>
  <si>
    <t>B12</t>
  </si>
  <si>
    <t>C10</t>
  </si>
  <si>
    <t>C11</t>
  </si>
  <si>
    <t>C12</t>
  </si>
  <si>
    <t>C13</t>
  </si>
  <si>
    <t>D9</t>
  </si>
  <si>
    <t>D10</t>
  </si>
  <si>
    <t>D11</t>
  </si>
  <si>
    <t>D12</t>
  </si>
  <si>
    <t>E10</t>
  </si>
  <si>
    <t>E11</t>
  </si>
  <si>
    <t>E12</t>
  </si>
  <si>
    <t>E13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</si>
  <si>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</si>
  <si>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</si>
  <si>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</si>
  <si>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</si>
  <si>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</si>
  <si>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</si>
  <si>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</si>
  <si>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</si>
  <si>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</si>
  <si>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</si>
  <si>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</si>
  <si>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</si>
  <si>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</si>
  <si>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</si>
  <si>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</si>
  <si>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</si>
  <si>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</si>
  <si>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</si>
  <si>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</si>
  <si>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</si>
  <si>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</si>
  <si>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</si>
  <si>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</si>
  <si>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</si>
  <si>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</si>
  <si>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M. Noisy</t>
  </si>
  <si>
    <t>A14</t>
  </si>
  <si>
    <t>A15</t>
  </si>
  <si>
    <t>B13</t>
  </si>
  <si>
    <t>B14</t>
  </si>
  <si>
    <t>B15</t>
  </si>
  <si>
    <t>B16</t>
  </si>
  <si>
    <t>C14</t>
  </si>
  <si>
    <t>C15</t>
  </si>
  <si>
    <t>D13</t>
  </si>
  <si>
    <t>D14</t>
  </si>
  <si>
    <t>D15</t>
  </si>
  <si>
    <t>D16</t>
  </si>
  <si>
    <t>E14</t>
  </si>
  <si>
    <t>E15</t>
  </si>
  <si>
    <t>F13</t>
  </si>
  <si>
    <t>F14</t>
  </si>
  <si>
    <t>F15</t>
  </si>
  <si>
    <t>F16</t>
  </si>
  <si>
    <t>G14</t>
  </si>
  <si>
    <t>G15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</si>
  <si>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</si>
  <si>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</si>
  <si>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</si>
  <si>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</si>
  <si>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</si>
  <si>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</si>
  <si>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</si>
  <si>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</si>
  <si>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</si>
  <si>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</si>
  <si>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</si>
  <si>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</si>
  <si>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</si>
  <si>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</si>
  <si>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</si>
  <si>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</si>
  <si>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</si>
  <si>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</si>
  <si>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</si>
  <si>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</si>
  <si>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</si>
  <si>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</si>
  <si>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</si>
  <si>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</si>
  <si>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</si>
  <si>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</si>
  <si>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</si>
  <si>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</si>
  <si>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</si>
  <si>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</si>
  <si>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</si>
  <si>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PSW</t>
  </si>
  <si>
    <t>SLW</t>
  </si>
  <si>
    <t>PFM3 Noise</t>
  </si>
  <si>
    <t xml:space="preserve">PFM3 WE Noise </t>
  </si>
  <si>
    <t>Comment</t>
  </si>
  <si>
    <t>SSW</t>
  </si>
  <si>
    <t>Noisy</t>
  </si>
  <si>
    <t>Quiet</t>
  </si>
  <si>
    <t>Yes</t>
  </si>
  <si>
    <t>No</t>
  </si>
  <si>
    <t>Dead LIA</t>
  </si>
  <si>
    <t>Operating Bodac</t>
  </si>
  <si>
    <t>BDA Pixel Operability</t>
  </si>
  <si>
    <t>BoDAC channel Operability</t>
  </si>
  <si>
    <t>Noisy BoDAC channel</t>
  </si>
  <si>
    <t>Yes at 0.1</t>
  </si>
  <si>
    <t>Channel #</t>
  </si>
  <si>
    <t>4K VSS</t>
  </si>
  <si>
    <t>-1.3726V</t>
  </si>
  <si>
    <t>-1.5853V</t>
  </si>
  <si>
    <t>VSS at 4K</t>
  </si>
  <si>
    <t>-1.6626V</t>
  </si>
  <si>
    <t>-1.68V</t>
  </si>
  <si>
    <t>-1.88V</t>
  </si>
  <si>
    <t>-2.05V</t>
  </si>
  <si>
    <t>-1.58V</t>
  </si>
  <si>
    <t>BDA Operability</t>
  </si>
  <si>
    <t/>
  </si>
  <si>
    <t>BODAC</t>
  </si>
  <si>
    <t xml:space="preserve">PFM3 </t>
  </si>
  <si>
    <t>PFM4</t>
  </si>
  <si>
    <t>PFM3 WE Noise</t>
  </si>
  <si>
    <t>BoDAC</t>
  </si>
  <si>
    <t xml:space="preserve">PFM3   </t>
  </si>
  <si>
    <t xml:space="preserve">PFM3 Noise </t>
  </si>
  <si>
    <t>Noisy Bodac?</t>
  </si>
  <si>
    <t xml:space="preserve">PFM3  </t>
  </si>
  <si>
    <t>PFM3</t>
  </si>
  <si>
    <t>Noise</t>
  </si>
  <si>
    <t>Warm Electronic Test</t>
  </si>
  <si>
    <t>N/M</t>
  </si>
  <si>
    <t>JFET+LIA Noise (nV/rtHz)</t>
  </si>
  <si>
    <t>JFET + LIA Noise (nV/rtHz)</t>
  </si>
  <si>
    <t>Dead</t>
  </si>
  <si>
    <t xml:space="preserve">Dead </t>
  </si>
  <si>
    <t>Shorted/Open</t>
  </si>
  <si>
    <r>
      <t>2</t>
    </r>
    <r>
      <rPr>
        <sz val="10"/>
        <rFont val="Arial"/>
        <family val="0"/>
      </rPr>
      <t xml:space="preserve"> (A6,C9)</t>
    </r>
  </si>
  <si>
    <r>
      <t>1</t>
    </r>
    <r>
      <rPr>
        <sz val="10"/>
        <rFont val="Arial"/>
        <family val="0"/>
      </rPr>
      <t xml:space="preserve"> (A2)</t>
    </r>
  </si>
  <si>
    <t>PTC</t>
  </si>
  <si>
    <t>Cryoharness</t>
  </si>
  <si>
    <t>BDA dead</t>
  </si>
  <si>
    <t>V. Noisy, OK later</t>
  </si>
  <si>
    <t>V. Noisy, JFETs</t>
  </si>
  <si>
    <t>V. Noisy, unknown</t>
  </si>
  <si>
    <t>M. Noisy, JFETs</t>
  </si>
  <si>
    <t>M. Noisy, unknown</t>
  </si>
  <si>
    <t>Slow, 360 ms</t>
  </si>
  <si>
    <t>Slow, 45 ms</t>
  </si>
  <si>
    <t>Cryoharness, slow 41 ms</t>
  </si>
  <si>
    <t>BDA Intermittant</t>
  </si>
  <si>
    <t>Low gain</t>
  </si>
  <si>
    <t>BDA LR contact</t>
  </si>
  <si>
    <t>V. Noisy, offset circuit</t>
  </si>
  <si>
    <t>Noisy, JFETs</t>
  </si>
  <si>
    <t>N/C?</t>
  </si>
  <si>
    <t>S/C?</t>
  </si>
  <si>
    <t>PTC1</t>
  </si>
  <si>
    <t>PTC2</t>
  </si>
  <si>
    <t>PTC3</t>
  </si>
  <si>
    <t>N/A</t>
  </si>
  <si>
    <t>?</t>
  </si>
  <si>
    <t>Wiring swapped</t>
  </si>
  <si>
    <t>BDA dead post PFM2</t>
  </si>
  <si>
    <t>No signal</t>
  </si>
  <si>
    <t>Not functional</t>
  </si>
  <si>
    <r>
      <t>10</t>
    </r>
    <r>
      <rPr>
        <sz val="10"/>
        <rFont val="Arial"/>
        <family val="0"/>
      </rPr>
      <t xml:space="preserve"> (A11,A8,F2,E4,E5,F5,G6,F6,G7,B1)</t>
    </r>
  </si>
  <si>
    <r>
      <t>5</t>
    </r>
    <r>
      <rPr>
        <sz val="10"/>
        <rFont val="Arial"/>
        <family val="0"/>
      </rPr>
      <t xml:space="preserve"> (C8,T2,F7,G9,B6)</t>
    </r>
  </si>
  <si>
    <r>
      <t>3</t>
    </r>
    <r>
      <rPr>
        <sz val="10"/>
        <rFont val="Arial"/>
        <family val="0"/>
      </rPr>
      <t xml:space="preserve"> (A10,J6,H9)</t>
    </r>
  </si>
  <si>
    <t>2 (C12,G8)</t>
  </si>
  <si>
    <t>1 (DK2)</t>
  </si>
  <si>
    <r>
      <t>5</t>
    </r>
    <r>
      <rPr>
        <sz val="10"/>
        <rFont val="Arial"/>
        <family val="0"/>
      </rPr>
      <t xml:space="preserve"> (C1,D2,E2,A3,T2)</t>
    </r>
  </si>
  <si>
    <r>
      <t>7</t>
    </r>
    <r>
      <rPr>
        <sz val="10"/>
        <rFont val="Arial"/>
        <family val="0"/>
      </rPr>
      <t xml:space="preserve"> (D14,A14,B12,C11,B5,G13,DK2)</t>
    </r>
  </si>
  <si>
    <r>
      <t>2</t>
    </r>
    <r>
      <rPr>
        <sz val="10"/>
        <rFont val="Arial"/>
        <family val="0"/>
      </rPr>
      <t xml:space="preserve"> (C2,B3)</t>
    </r>
  </si>
  <si>
    <t>1 (D5)</t>
  </si>
  <si>
    <r>
      <t>3</t>
    </r>
    <r>
      <rPr>
        <sz val="10"/>
        <rFont val="Arial"/>
        <family val="0"/>
      </rPr>
      <t xml:space="preserve"> (A3,A2,E3)</t>
    </r>
  </si>
  <si>
    <t>1 (PTC3)</t>
  </si>
  <si>
    <t>2 (C12,J7)</t>
  </si>
  <si>
    <t>Partial</t>
  </si>
  <si>
    <t>JFET ID</t>
  </si>
  <si>
    <r>
      <t>1</t>
    </r>
    <r>
      <rPr>
        <sz val="10"/>
        <rFont val="Arial"/>
        <family val="2"/>
      </rPr>
      <t xml:space="preserve"> (D7)</t>
    </r>
  </si>
  <si>
    <t>low gain</t>
  </si>
  <si>
    <t>weird offset</t>
  </si>
  <si>
    <t>zero</t>
  </si>
  <si>
    <t>now fine</t>
  </si>
  <si>
    <t>weird offset at top</t>
  </si>
  <si>
    <t>dead</t>
  </si>
  <si>
    <t>Noise (nV/rtHz)      [0.1 - 1.5 Hz]</t>
  </si>
  <si>
    <t>Noise (nV/rtHz)       [0.1 - 1.5 Hz]</t>
  </si>
  <si>
    <t>0.3 K load curves</t>
  </si>
  <si>
    <t>0.3 K load curve</t>
  </si>
  <si>
    <t>17/43</t>
  </si>
  <si>
    <t>17/41</t>
  </si>
  <si>
    <t>15/35</t>
  </si>
  <si>
    <t>12/22</t>
  </si>
  <si>
    <t>12/23</t>
  </si>
  <si>
    <t>15/34</t>
  </si>
  <si>
    <t>19/42</t>
  </si>
  <si>
    <t>19/44</t>
  </si>
  <si>
    <t>16/40</t>
  </si>
  <si>
    <t>16/45</t>
  </si>
  <si>
    <t>14/37</t>
  </si>
  <si>
    <t>14/36</t>
  </si>
  <si>
    <t>24/59</t>
  </si>
  <si>
    <t>24/60</t>
  </si>
  <si>
    <t>20/51</t>
  </si>
  <si>
    <t>S/N 13/39</t>
  </si>
  <si>
    <t>S/N 13/33</t>
  </si>
  <si>
    <t>20/50</t>
  </si>
  <si>
    <t>S/N 22/55</t>
  </si>
  <si>
    <t>S/N 23/57</t>
  </si>
  <si>
    <t>S/N 22/56</t>
  </si>
  <si>
    <t>S/N 23/54, Not functional</t>
  </si>
  <si>
    <t>0.97 mA</t>
  </si>
  <si>
    <t>1.14 mA</t>
  </si>
  <si>
    <t>1.13 mA</t>
  </si>
  <si>
    <t>1.06 mA</t>
  </si>
  <si>
    <t>1.22 mA</t>
  </si>
  <si>
    <t>1.11 mA</t>
  </si>
  <si>
    <t>0.88 mA</t>
  </si>
  <si>
    <t>1.25 mA</t>
  </si>
  <si>
    <t>1.01 mA</t>
  </si>
  <si>
    <t>1.00 mA</t>
  </si>
  <si>
    <t>0.90 mA</t>
  </si>
  <si>
    <t>1.36 mA</t>
  </si>
  <si>
    <t>1.20 mA</t>
  </si>
  <si>
    <t>wiring swap</t>
  </si>
  <si>
    <t>Noise (nV/rtHz) (1-3 Hz)</t>
  </si>
  <si>
    <t>Noise (nV/rtHz) (1-3Hz)</t>
  </si>
  <si>
    <r>
      <t xml:space="preserve">2 </t>
    </r>
    <r>
      <rPr>
        <sz val="10"/>
        <rFont val="Arial"/>
        <family val="2"/>
      </rPr>
      <t>(C2,B3)</t>
    </r>
  </si>
  <si>
    <t>Noise (20061117) (0.1 - 1.5 Hz)</t>
  </si>
  <si>
    <t>Not Operational</t>
  </si>
  <si>
    <t>Offset</t>
  </si>
  <si>
    <r>
      <t xml:space="preserve">6 </t>
    </r>
    <r>
      <rPr>
        <sz val="10"/>
        <rFont val="Arial"/>
        <family val="2"/>
      </rPr>
      <t>(C8,T2,G11,G9,DK1,B6)</t>
    </r>
  </si>
  <si>
    <t>Swap</t>
  </si>
  <si>
    <t>A12,D12</t>
  </si>
  <si>
    <t>Microphonic</t>
  </si>
  <si>
    <t>Bad data - pixel looks o.k.</t>
  </si>
  <si>
    <t>Check again?</t>
  </si>
  <si>
    <t>A6, T2?</t>
  </si>
  <si>
    <t>PMW-T2</t>
  </si>
  <si>
    <t>PMW-G9</t>
  </si>
  <si>
    <t>PMW-B6</t>
  </si>
  <si>
    <t>Wrong noise</t>
  </si>
  <si>
    <t>PSW-J6</t>
  </si>
  <si>
    <t>PSW-F8</t>
  </si>
  <si>
    <t>PSW-A10</t>
  </si>
  <si>
    <t>SLW-C2</t>
  </si>
  <si>
    <t>WE Noisy?</t>
  </si>
  <si>
    <t>Noise taken with correct VSS</t>
  </si>
  <si>
    <t>Noise (20061130)      (.5-3 Hz)</t>
  </si>
  <si>
    <r>
      <t>1</t>
    </r>
    <r>
      <rPr>
        <sz val="10"/>
        <rFont val="Arial"/>
        <family val="2"/>
      </rPr>
      <t xml:space="preserve"> (F4)</t>
    </r>
  </si>
  <si>
    <t>F4 was noisy in PFM3</t>
  </si>
  <si>
    <t>SPIRE-RAL-TN-002783</t>
  </si>
  <si>
    <t xml:space="preserve">SUMMARY </t>
  </si>
  <si>
    <t>Change record</t>
  </si>
  <si>
    <t>Date</t>
  </si>
  <si>
    <t>issue</t>
  </si>
  <si>
    <t>description</t>
  </si>
  <si>
    <t>Updated by Hien.</t>
  </si>
  <si>
    <t>0.3K noise data added to SSW</t>
  </si>
  <si>
    <t>First formal issue</t>
  </si>
  <si>
    <t>Noise (nV/rtHz) (0.06 - 0.3 Hz)  (20061127)</t>
  </si>
  <si>
    <t>PSW-G11 known BDA intermittant</t>
  </si>
  <si>
    <t>intermittant</t>
  </si>
  <si>
    <t>PSW-J7 known BDA intermittant</t>
  </si>
  <si>
    <t>PSW-A8 1/f noisy</t>
  </si>
  <si>
    <t>PMW-G6 repeats in PFM3 &amp; PFM4</t>
  </si>
  <si>
    <r>
      <t xml:space="preserve">6 </t>
    </r>
    <r>
      <rPr>
        <sz val="10"/>
        <rFont val="Arial"/>
        <family val="2"/>
      </rPr>
      <t>(G11,D14,F11,J7,A8,B5)</t>
    </r>
  </si>
  <si>
    <r>
      <t xml:space="preserve">6 </t>
    </r>
    <r>
      <rPr>
        <sz val="10"/>
        <rFont val="Arial"/>
        <family val="2"/>
      </rPr>
      <t>(G6,B11,E4,E5,F5,D9)</t>
    </r>
  </si>
  <si>
    <t>PLW-C9 repeats in PFM3 &amp; PFM4</t>
  </si>
  <si>
    <t>PLW-E2 1/f noisy</t>
  </si>
  <si>
    <t>PMW-B11 1/f noisy</t>
  </si>
  <si>
    <t>HIGH &gt; 100 nV/rtHz</t>
  </si>
  <si>
    <t>MODERATE &gt; 50 nV/rtHz</t>
  </si>
  <si>
    <t>SLIGHT &gt; 30 nV/rtHz</t>
  </si>
  <si>
    <t>PLW-B4 anomolous measurement?</t>
  </si>
  <si>
    <t>PSW-F11 OK in PFM3</t>
  </si>
  <si>
    <t>PSW-B5 1/f noisy, noisy in PFM3</t>
  </si>
  <si>
    <t>PSW-D14 intermittant, 1/f noisy</t>
  </si>
  <si>
    <t>&lt;0.010</t>
  </si>
  <si>
    <t xml:space="preserve">----  </t>
  </si>
  <si>
    <t>1/f Knee (PTC Control) (20061127)</t>
  </si>
  <si>
    <t>PMW-E4 slightly noisy with PTC on</t>
  </si>
  <si>
    <t>PMW-E5 slightly noisy with PTC on</t>
  </si>
  <si>
    <t>PMW-F5 slightly noisy with PTC on</t>
  </si>
  <si>
    <t>PMW-D9 slightly noisy with PTC on</t>
  </si>
  <si>
    <t>1/f knee data added.</t>
  </si>
  <si>
    <t>Summary sheet cleaned up</t>
  </si>
  <si>
    <t>Bad contact S-?</t>
  </si>
  <si>
    <t>Short to ground S+</t>
  </si>
  <si>
    <t>Broken S+</t>
  </si>
  <si>
    <t>Broken S-</t>
  </si>
  <si>
    <t>Bad contact S+?</t>
  </si>
  <si>
    <t>Bad contact S+</t>
  </si>
  <si>
    <t>PLW-DK1</t>
  </si>
  <si>
    <t>PMW-C8</t>
  </si>
  <si>
    <t>PMW-DK1</t>
  </si>
  <si>
    <t>PMW-G11</t>
  </si>
  <si>
    <t>SLW-B3</t>
  </si>
  <si>
    <t>SSW-D7</t>
  </si>
  <si>
    <r>
      <t xml:space="preserve">2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A2</t>
    </r>
    <r>
      <rPr>
        <sz val="10"/>
        <rFont val="Arial"/>
        <family val="2"/>
      </rPr>
      <t xml:space="preserve"> DK1)</t>
    </r>
  </si>
  <si>
    <t>13 definite cryoharness</t>
  </si>
  <si>
    <t>Failure mode following cryoharness probe</t>
  </si>
  <si>
    <r>
      <t xml:space="preserve">4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B3</t>
    </r>
    <r>
      <rPr>
        <sz val="10"/>
        <rFont val="Arial"/>
        <family val="2"/>
      </rPr>
      <t>,A10,J6,F8)</t>
    </r>
  </si>
  <si>
    <t>JFET Idd</t>
  </si>
  <si>
    <r>
      <t>4</t>
    </r>
    <r>
      <rPr>
        <sz val="10"/>
        <rFont val="Arial"/>
        <family val="2"/>
      </rPr>
      <t xml:space="preserve"> (C9,A6,E2,</t>
    </r>
    <r>
      <rPr>
        <sz val="10"/>
        <color indexed="57"/>
        <rFont val="Arial"/>
        <family val="2"/>
      </rPr>
      <t>B4</t>
    </r>
    <r>
      <rPr>
        <sz val="10"/>
        <rFont val="Arial"/>
        <family val="2"/>
      </rPr>
      <t>)</t>
    </r>
  </si>
  <si>
    <t>Updated by Bruce</t>
  </si>
  <si>
    <t>Added failure mechanism for cryoharness following pixel investigation (see SPIRE-RAL-REP-002778)</t>
  </si>
  <si>
    <t>Added Tim Waskett's spreadsheet summarising speed of response as appendix</t>
  </si>
  <si>
    <t>Analysis by Tim Waskett</t>
  </si>
  <si>
    <t>Nominal tau for healthy detectors = 5ms</t>
  </si>
  <si>
    <t>Model fits are performed by eye and have an approximate (estimated) error of +/- 5 ms</t>
  </si>
  <si>
    <t>detector</t>
  </si>
  <si>
    <t>name</t>
  </si>
  <si>
    <t>~tau (ms)</t>
  </si>
  <si>
    <t>comment</t>
  </si>
  <si>
    <t>bad model fit</t>
  </si>
  <si>
    <t>increadibly slow</t>
  </si>
  <si>
    <t>noisy</t>
  </si>
  <si>
    <t>coaligned centre</t>
  </si>
  <si>
    <t>coaligned at edge</t>
  </si>
  <si>
    <t>no response to PCal</t>
  </si>
  <si>
    <t>slightly odd model fit</t>
  </si>
  <si>
    <t>extremely noisy</t>
  </si>
  <si>
    <t>total</t>
  </si>
  <si>
    <t>Working but unusable detectors</t>
  </si>
  <si>
    <t>Dead detectors</t>
  </si>
  <si>
    <t>Usable but slightly slow/noisy detectors</t>
  </si>
  <si>
    <t>total unusable</t>
  </si>
  <si>
    <t>total bad</t>
  </si>
  <si>
    <t>yield</t>
  </si>
  <si>
    <r>
      <t xml:space="preserve">Tau measured by best fit model to EXTERNAL PCal test </t>
    </r>
    <r>
      <rPr>
        <b/>
        <sz val="10"/>
        <rFont val="Arial"/>
        <family val="2"/>
      </rPr>
      <t>0x3001188B</t>
    </r>
    <r>
      <rPr>
        <sz val="10"/>
        <rFont val="Arial"/>
        <family val="2"/>
      </rPr>
      <t>, a test perfromed towards the end of the PFM4 test campaign</t>
    </r>
  </si>
  <si>
    <r>
      <t xml:space="preserve">no response to PCal, and </t>
    </r>
    <r>
      <rPr>
        <b/>
        <sz val="10"/>
        <color indexed="10"/>
        <rFont val="Arial"/>
        <family val="2"/>
      </rPr>
      <t>coaligned at edge</t>
    </r>
  </si>
  <si>
    <t>PLWA1</t>
  </si>
  <si>
    <t>PLWA2</t>
  </si>
  <si>
    <t>PLWA3</t>
  </si>
  <si>
    <t>PLWA4</t>
  </si>
  <si>
    <t>PLWA5</t>
  </si>
  <si>
    <t>PLWA6</t>
  </si>
  <si>
    <t>PLWA7</t>
  </si>
  <si>
    <t>PLWA8</t>
  </si>
  <si>
    <t>PLWA9</t>
  </si>
  <si>
    <t>PLWB1</t>
  </si>
  <si>
    <t>PLWB2</t>
  </si>
  <si>
    <t>PLWB3</t>
  </si>
  <si>
    <t>PLWB4</t>
  </si>
  <si>
    <t>PLWB5</t>
  </si>
  <si>
    <t>PLWB6</t>
  </si>
  <si>
    <t>PLWB7</t>
  </si>
  <si>
    <t>PLWB8</t>
  </si>
  <si>
    <t>PLWC1</t>
  </si>
  <si>
    <t>PLWC2</t>
  </si>
  <si>
    <t>PLWC3</t>
  </si>
  <si>
    <t>PLWC4</t>
  </si>
  <si>
    <t>PLWC5</t>
  </si>
  <si>
    <t>PLWC6</t>
  </si>
  <si>
    <t>PLWC7</t>
  </si>
  <si>
    <t>PLWC8</t>
  </si>
  <si>
    <t>PLWC9</t>
  </si>
  <si>
    <t>PLWD1</t>
  </si>
  <si>
    <t>PLWD2</t>
  </si>
  <si>
    <t>PLWD3</t>
  </si>
  <si>
    <t>PLWD4</t>
  </si>
  <si>
    <t>PLWD5</t>
  </si>
  <si>
    <t>PLWD6</t>
  </si>
  <si>
    <t>PLWD7</t>
  </si>
  <si>
    <t>PLWD8</t>
  </si>
  <si>
    <t>PLWDP1</t>
  </si>
  <si>
    <t>PLWDP2</t>
  </si>
  <si>
    <t>PLWE1</t>
  </si>
  <si>
    <t>PLWE2</t>
  </si>
  <si>
    <t>PLWE3</t>
  </si>
  <si>
    <t>PLWE4</t>
  </si>
  <si>
    <t>PLWE5</t>
  </si>
  <si>
    <t>PLWE6</t>
  </si>
  <si>
    <t>PLWE7</t>
  </si>
  <si>
    <t>PLWE8</t>
  </si>
  <si>
    <t>PLWE9</t>
  </si>
  <si>
    <t>PLWR1</t>
  </si>
  <si>
    <t>PLWT1</t>
  </si>
  <si>
    <t>PLWT2</t>
  </si>
  <si>
    <t>PMWA1</t>
  </si>
  <si>
    <t>PMWA10</t>
  </si>
  <si>
    <t>PMWA11</t>
  </si>
  <si>
    <t>PMWA12</t>
  </si>
  <si>
    <t>PMWA13</t>
  </si>
  <si>
    <t>PMWA2</t>
  </si>
  <si>
    <t>PMWA3</t>
  </si>
  <si>
    <t>PMWA4</t>
  </si>
  <si>
    <t>PMWA5</t>
  </si>
  <si>
    <t>PMWA6</t>
  </si>
  <si>
    <t>PMWA7</t>
  </si>
  <si>
    <t>PMWA8</t>
  </si>
  <si>
    <t>PMWA9</t>
  </si>
  <si>
    <t>PMWB1</t>
  </si>
  <si>
    <t>PMWB10</t>
  </si>
  <si>
    <t>PMWB11</t>
  </si>
  <si>
    <t>PMWB12</t>
  </si>
  <si>
    <t>PMWB2</t>
  </si>
  <si>
    <t>PMWB3</t>
  </si>
  <si>
    <t>PMWB4</t>
  </si>
  <si>
    <t>PMWB5</t>
  </si>
  <si>
    <t>PMWB6</t>
  </si>
  <si>
    <t>PMWB7</t>
  </si>
  <si>
    <t>PMWB8</t>
  </si>
  <si>
    <t>PMWB9</t>
  </si>
  <si>
    <t>PMWC1</t>
  </si>
  <si>
    <t>PMWC10</t>
  </si>
  <si>
    <t>PMWC11</t>
  </si>
  <si>
    <t>PMWC12</t>
  </si>
  <si>
    <t>PMWC13</t>
  </si>
  <si>
    <t>PMWC2</t>
  </si>
  <si>
    <t>PMWC3</t>
  </si>
  <si>
    <t>PMWC4</t>
  </si>
  <si>
    <t>PMWC5</t>
  </si>
  <si>
    <t>PMWC6</t>
  </si>
  <si>
    <t>PMWC7</t>
  </si>
  <si>
    <t>PMWC8</t>
  </si>
  <si>
    <t>PMWC9</t>
  </si>
  <si>
    <t>PMWD1</t>
  </si>
  <si>
    <t>PMWD10</t>
  </si>
  <si>
    <t>PMWD11</t>
  </si>
  <si>
    <t>PMWD12</t>
  </si>
  <si>
    <t>PMWD2</t>
  </si>
  <si>
    <t>PMWD3</t>
  </si>
  <si>
    <t>PMWD4</t>
  </si>
  <si>
    <t>PMWD5</t>
  </si>
  <si>
    <t>PMWD6</t>
  </si>
  <si>
    <t>PMWD7</t>
  </si>
  <si>
    <t>PMWD8</t>
  </si>
  <si>
    <t>PMWD9</t>
  </si>
  <si>
    <t>PMWDP1</t>
  </si>
  <si>
    <t>PMWDP2</t>
  </si>
  <si>
    <t>PMWE1</t>
  </si>
  <si>
    <t>PMWE10</t>
  </si>
  <si>
    <t>PMWE11</t>
  </si>
  <si>
    <t>PMWE12</t>
  </si>
  <si>
    <t>PMWE13</t>
  </si>
  <si>
    <t>PMWE2</t>
  </si>
  <si>
    <t>PMWE3</t>
  </si>
  <si>
    <t>PMWE4</t>
  </si>
  <si>
    <t>PMWE5</t>
  </si>
  <si>
    <t>PMWE6</t>
  </si>
  <si>
    <t>PMWE7</t>
  </si>
  <si>
    <t>PMWE8</t>
  </si>
  <si>
    <t>PMWE9</t>
  </si>
  <si>
    <t>PMWF1</t>
  </si>
  <si>
    <t>PMWF10</t>
  </si>
  <si>
    <t>PMWF11</t>
  </si>
  <si>
    <t>PMWF12</t>
  </si>
  <si>
    <t>PMWF2</t>
  </si>
  <si>
    <t>PMWF3</t>
  </si>
  <si>
    <t>PMWF4</t>
  </si>
  <si>
    <t>PMWF5</t>
  </si>
  <si>
    <t>PMWF6</t>
  </si>
  <si>
    <t>PMWF7</t>
  </si>
  <si>
    <t>PMWF8</t>
  </si>
  <si>
    <t>PMWF9</t>
  </si>
  <si>
    <t>PMWG1</t>
  </si>
  <si>
    <t>PMWG10</t>
  </si>
  <si>
    <t>PMWG11</t>
  </si>
  <si>
    <t>PMWG12</t>
  </si>
  <si>
    <t>PMWG13</t>
  </si>
  <si>
    <t>PMWG2</t>
  </si>
  <si>
    <t>PMWG3</t>
  </si>
  <si>
    <t>PMWG4</t>
  </si>
  <si>
    <t>PMWG5</t>
  </si>
  <si>
    <t>PMWG6</t>
  </si>
  <si>
    <t>PMWG7</t>
  </si>
  <si>
    <t>PMWG8</t>
  </si>
  <si>
    <t>PMWG9</t>
  </si>
  <si>
    <t>PMWP1</t>
  </si>
  <si>
    <t>PMWP2</t>
  </si>
  <si>
    <t>PMWP3</t>
  </si>
  <si>
    <t>PMWR1</t>
  </si>
  <si>
    <t>PMWT1</t>
  </si>
  <si>
    <t>PMWT2</t>
  </si>
  <si>
    <t>PSWA1</t>
  </si>
  <si>
    <t>PSWA10</t>
  </si>
  <si>
    <t>PSWA11</t>
  </si>
  <si>
    <t>PSWA12</t>
  </si>
  <si>
    <t>PSWA13</t>
  </si>
  <si>
    <t>PSWA14</t>
  </si>
  <si>
    <t>PSWA15</t>
  </si>
  <si>
    <t>PSWA2</t>
  </si>
  <si>
    <t>PSWA3</t>
  </si>
  <si>
    <t>PSWA4</t>
  </si>
  <si>
    <t>PSWA5</t>
  </si>
  <si>
    <t>PSWA6</t>
  </si>
  <si>
    <t>PSWA7</t>
  </si>
  <si>
    <t>PSWA8</t>
  </si>
  <si>
    <t>PSWA9</t>
  </si>
  <si>
    <t>PSWB1</t>
  </si>
  <si>
    <t>PSWB10</t>
  </si>
  <si>
    <t>PSWB11</t>
  </si>
  <si>
    <t>PSWB12</t>
  </si>
  <si>
    <t>PSWB13</t>
  </si>
  <si>
    <t>PSWB14</t>
  </si>
  <si>
    <t>PSWB15</t>
  </si>
  <si>
    <t>PSWB16</t>
  </si>
  <si>
    <t>PSWB2</t>
  </si>
  <si>
    <t>PSWB3</t>
  </si>
  <si>
    <t>PSWB4</t>
  </si>
  <si>
    <t>PSWB5</t>
  </si>
  <si>
    <t>PSWB6</t>
  </si>
  <si>
    <t>PSWB7</t>
  </si>
  <si>
    <t>PSWB8</t>
  </si>
  <si>
    <t>PSWB9</t>
  </si>
  <si>
    <t>PSWC1</t>
  </si>
  <si>
    <t>PSWC10</t>
  </si>
  <si>
    <t>PSWC11</t>
  </si>
  <si>
    <t>PSWC12</t>
  </si>
  <si>
    <t>PSWC13</t>
  </si>
  <si>
    <t>PSWC14</t>
  </si>
  <si>
    <t>PSWC15</t>
  </si>
  <si>
    <t>PSWC2</t>
  </si>
  <si>
    <t>PSWC3</t>
  </si>
  <si>
    <t>PSWC4</t>
  </si>
  <si>
    <t>PSWC5</t>
  </si>
  <si>
    <t>PSWC6</t>
  </si>
  <si>
    <t>PSWC7</t>
  </si>
  <si>
    <t>PSWC8</t>
  </si>
  <si>
    <t>PSWC9</t>
  </si>
  <si>
    <t>PSWD1</t>
  </si>
  <si>
    <t>PSWD10</t>
  </si>
  <si>
    <t>PSWD11</t>
  </si>
  <si>
    <t>PSWD12</t>
  </si>
  <si>
    <t>PSWD13</t>
  </si>
  <si>
    <t>PSWD14</t>
  </si>
  <si>
    <t>PSWD15</t>
  </si>
  <si>
    <t>PSWD16</t>
  </si>
  <si>
    <t>PSWD2</t>
  </si>
  <si>
    <t>PSWD3</t>
  </si>
  <si>
    <t>PSWD4</t>
  </si>
  <si>
    <t>PSWD5</t>
  </si>
  <si>
    <t>PSWD6</t>
  </si>
  <si>
    <t>PSWD7</t>
  </si>
  <si>
    <t>PSWD8</t>
  </si>
  <si>
    <t>PSWD9</t>
  </si>
  <si>
    <t>PSWDP1</t>
  </si>
  <si>
    <t>PSWDP2</t>
  </si>
  <si>
    <t>PSWE1</t>
  </si>
  <si>
    <t>PSWE10</t>
  </si>
  <si>
    <t>PSWE11</t>
  </si>
  <si>
    <t>PSWE12</t>
  </si>
  <si>
    <t>PSWE13</t>
  </si>
  <si>
    <t>PSWE14</t>
  </si>
  <si>
    <t>PSWE15</t>
  </si>
  <si>
    <t>PSWE2</t>
  </si>
  <si>
    <t>PSWE3</t>
  </si>
  <si>
    <t>PSWE4</t>
  </si>
  <si>
    <t>PSWE5</t>
  </si>
  <si>
    <t>PSWE6</t>
  </si>
  <si>
    <t>PSWE7</t>
  </si>
  <si>
    <t>PSWE8</t>
  </si>
  <si>
    <t>PSWE9</t>
  </si>
  <si>
    <t>PSWF1</t>
  </si>
  <si>
    <t>PSWF10</t>
  </si>
  <si>
    <t>PSWF11</t>
  </si>
  <si>
    <t>PSWF12</t>
  </si>
  <si>
    <t>PSWF13</t>
  </si>
  <si>
    <t>PSWF14</t>
  </si>
  <si>
    <t>PSWF15</t>
  </si>
  <si>
    <t>PSWF16</t>
  </si>
  <si>
    <t>PSWF2</t>
  </si>
  <si>
    <t>PSWF3</t>
  </si>
  <si>
    <t>PSWF4</t>
  </si>
  <si>
    <t>PSWF5</t>
  </si>
  <si>
    <t>PSWF6</t>
  </si>
  <si>
    <t>PSWF7</t>
  </si>
  <si>
    <t>PSWF8</t>
  </si>
  <si>
    <t>PSWF9</t>
  </si>
  <si>
    <t>PSWG1</t>
  </si>
  <si>
    <t>PSWG10</t>
  </si>
  <si>
    <t>PSWG11</t>
  </si>
  <si>
    <t>PSWG12</t>
  </si>
  <si>
    <t>PSWG13</t>
  </si>
  <si>
    <t>PSWG14</t>
  </si>
  <si>
    <t>PSWG15</t>
  </si>
  <si>
    <t>PSWG2</t>
  </si>
  <si>
    <t>PSWG3</t>
  </si>
  <si>
    <t>PSWG4</t>
  </si>
  <si>
    <t>PSWG5</t>
  </si>
  <si>
    <t>PSWG6</t>
  </si>
  <si>
    <t>PSWG7</t>
  </si>
  <si>
    <t>PSWG8</t>
  </si>
  <si>
    <t>PSWG9</t>
  </si>
  <si>
    <t>PSWH1</t>
  </si>
  <si>
    <t>PSWH10</t>
  </si>
  <si>
    <t>PSWH11</t>
  </si>
  <si>
    <t>PSWH12</t>
  </si>
  <si>
    <t>PSWH13</t>
  </si>
  <si>
    <t>PSWH14</t>
  </si>
  <si>
    <t>PSWH15</t>
  </si>
  <si>
    <t>PSWH16</t>
  </si>
  <si>
    <t>PSWH2</t>
  </si>
  <si>
    <t>PSWH3</t>
  </si>
  <si>
    <t>PSWH4</t>
  </si>
  <si>
    <t>PSWH5</t>
  </si>
  <si>
    <t>PSWH6</t>
  </si>
  <si>
    <t>PSWH7</t>
  </si>
  <si>
    <t>PSWH8</t>
  </si>
  <si>
    <t>PSWH9</t>
  </si>
  <si>
    <t>PSWJ1</t>
  </si>
  <si>
    <t>PSWJ10</t>
  </si>
  <si>
    <t>PSWJ11</t>
  </si>
  <si>
    <t>PSWJ12</t>
  </si>
  <si>
    <t>PSWJ13</t>
  </si>
  <si>
    <t>PSWJ14</t>
  </si>
  <si>
    <t>PSWJ15</t>
  </si>
  <si>
    <t>PSWJ2</t>
  </si>
  <si>
    <t>PSWJ3</t>
  </si>
  <si>
    <t>PSWJ4</t>
  </si>
  <si>
    <t>PSWJ5</t>
  </si>
  <si>
    <t>PSWJ6</t>
  </si>
  <si>
    <t>PSWJ7</t>
  </si>
  <si>
    <t>PSWJ8</t>
  </si>
  <si>
    <t>PSWJ9</t>
  </si>
  <si>
    <t>PSWR1</t>
  </si>
  <si>
    <t>PSWT1</t>
  </si>
  <si>
    <t>PSWT2</t>
  </si>
  <si>
    <t>Noise data taken from EMC testing spreadsheet "0xB00014D8 CM PHOT averaged"</t>
  </si>
  <si>
    <t>Noise IST</t>
  </si>
  <si>
    <t>IST Comment</t>
  </si>
  <si>
    <t>Alive again</t>
  </si>
  <si>
    <t>Alive Again</t>
  </si>
  <si>
    <t>Really Dead</t>
  </si>
  <si>
    <t>Noise o.k. now</t>
  </si>
  <si>
    <t>Still offset issue in loadcurve</t>
  </si>
  <si>
    <t>O.k.</t>
  </si>
  <si>
    <t>1/f noisy</t>
  </si>
  <si>
    <t>Very Slow</t>
  </si>
  <si>
    <t>Confirmed very noisy assume dead</t>
  </si>
  <si>
    <t>IST Noise</t>
  </si>
  <si>
    <t>Why so noisy?  Spike in frequency plot - temp/EMI issue?   Not so noisy at other frequencies.</t>
  </si>
  <si>
    <t>A sad tale - now wired backwards</t>
  </si>
  <si>
    <t>Not noisy now</t>
  </si>
  <si>
    <t>Dead,dead,dead</t>
  </si>
  <si>
    <t>Very slow</t>
  </si>
  <si>
    <t>Normal gain now</t>
  </si>
  <si>
    <t>Wrong result from EMC test - value taken from 0xb00016f1 on NHSC Wiki</t>
  </si>
  <si>
    <t>Alive Again - BMS check JFET Gain</t>
  </si>
  <si>
    <t>Normal gain now - BMS check JFET Gain</t>
  </si>
  <si>
    <t>V. Noisy - consider dead?</t>
  </si>
  <si>
    <t>IST</t>
  </si>
  <si>
    <t>Updated by Bruce to include results from IST</t>
  </si>
  <si>
    <t>Slow</t>
  </si>
  <si>
    <t>Non Operational</t>
  </si>
  <si>
    <t>2 (A6, C9)</t>
  </si>
  <si>
    <t>OK IST</t>
  </si>
  <si>
    <t>IST Result</t>
  </si>
  <si>
    <t>Confirmed</t>
  </si>
  <si>
    <t xml:space="preserve">PLW-A6 repeats in PFM3 &amp; PFM4 </t>
  </si>
  <si>
    <t>Preflight Status</t>
  </si>
  <si>
    <t>Ok a bit noisy</t>
  </si>
  <si>
    <t>Declare dead</t>
  </si>
  <si>
    <t>Ok</t>
  </si>
  <si>
    <t>1 (T2)</t>
  </si>
  <si>
    <t>1 (A13)</t>
  </si>
  <si>
    <t>I/f noisy</t>
  </si>
  <si>
    <t>1 (D15)</t>
  </si>
  <si>
    <t>2 (C12, G8)</t>
  </si>
  <si>
    <t>2 (F9,G11)</t>
  </si>
  <si>
    <t>2 (A13,A11)</t>
  </si>
  <si>
    <t>Normal</t>
  </si>
  <si>
    <t>Unusable</t>
  </si>
  <si>
    <t>Noisy but usable</t>
  </si>
  <si>
    <t>6 (PLW-A6,PMW-T2,PSW-C12, PSW-D15, PSW-G8,PSW-G11)</t>
  </si>
  <si>
    <t>Slow but usable</t>
  </si>
  <si>
    <t>3 (PMW-A13, PSW-A13, PSW-A11)</t>
  </si>
  <si>
    <t>SSWR1</t>
  </si>
  <si>
    <t>SSWA4</t>
  </si>
  <si>
    <t>SSWA3</t>
  </si>
  <si>
    <t>SSWA2</t>
  </si>
  <si>
    <t>SSWA1</t>
  </si>
  <si>
    <t>SSWDP1</t>
  </si>
  <si>
    <t>SSWB3</t>
  </si>
  <si>
    <t>SSWB2</t>
  </si>
  <si>
    <t>SSWB1</t>
  </si>
  <si>
    <t>SSWC3</t>
  </si>
  <si>
    <t>SSWC2</t>
  </si>
  <si>
    <t>SSWC1</t>
  </si>
  <si>
    <t>SSWD3</t>
  </si>
  <si>
    <t>SSWD2</t>
  </si>
  <si>
    <t>SSWD1</t>
  </si>
  <si>
    <t>SSWE3</t>
  </si>
  <si>
    <t>SSWE2</t>
  </si>
  <si>
    <t>SSWE1</t>
  </si>
  <si>
    <t>SSWF3</t>
  </si>
  <si>
    <t>SSWF2</t>
  </si>
  <si>
    <t>SSWF1</t>
  </si>
  <si>
    <t>SSWG1</t>
  </si>
  <si>
    <t>SSWT1</t>
  </si>
  <si>
    <t>SSWG2</t>
  </si>
  <si>
    <t>SSWE5</t>
  </si>
  <si>
    <t>SSWE4</t>
  </si>
  <si>
    <t>SSWD7</t>
  </si>
  <si>
    <t>SSWD6</t>
  </si>
  <si>
    <t>SSWD5</t>
  </si>
  <si>
    <t>SSWD4</t>
  </si>
  <si>
    <t>SSWC6</t>
  </si>
  <si>
    <t>SSWC5</t>
  </si>
  <si>
    <t>SSWC4</t>
  </si>
  <si>
    <t>SSWB5</t>
  </si>
  <si>
    <t>SSWB4</t>
  </si>
  <si>
    <t>SSWT2</t>
  </si>
  <si>
    <t>SSWG3</t>
  </si>
  <si>
    <t>SSWG4</t>
  </si>
  <si>
    <t>SSWDP2</t>
  </si>
  <si>
    <t>SSWF5</t>
  </si>
  <si>
    <t>SSWF4</t>
  </si>
  <si>
    <t>SSWE6</t>
  </si>
  <si>
    <t>SSWN1</t>
  </si>
  <si>
    <t>SSWN2</t>
  </si>
  <si>
    <t>SSWN3</t>
  </si>
  <si>
    <t>SSWN4</t>
  </si>
  <si>
    <t>SSWN5</t>
  </si>
  <si>
    <t>SSWN6</t>
  </si>
  <si>
    <t>SLWR1</t>
  </si>
  <si>
    <t>SLWT1</t>
  </si>
  <si>
    <t>SLWC1</t>
  </si>
  <si>
    <t>SLWDP1</t>
  </si>
  <si>
    <t>SLWB1</t>
  </si>
  <si>
    <t>SLWD1</t>
  </si>
  <si>
    <t>SLWE1</t>
  </si>
  <si>
    <t>SLWA1</t>
  </si>
  <si>
    <t>SLWC2</t>
  </si>
  <si>
    <t>SLWD2</t>
  </si>
  <si>
    <t>SLWB2</t>
  </si>
  <si>
    <t>SLWE2</t>
  </si>
  <si>
    <t>SLWA2</t>
  </si>
  <si>
    <t>SLWC3</t>
  </si>
  <si>
    <t>SLWD3</t>
  </si>
  <si>
    <t>SLWB3</t>
  </si>
  <si>
    <t>SLWE3</t>
  </si>
  <si>
    <t>SLWC4</t>
  </si>
  <si>
    <t>SLWDP2</t>
  </si>
  <si>
    <t>SLWD4</t>
  </si>
  <si>
    <t>SLWC5</t>
  </si>
  <si>
    <t>SLWB4</t>
  </si>
  <si>
    <t>SLWA3</t>
  </si>
  <si>
    <t>SLWT2</t>
  </si>
  <si>
    <t>Reference Noise data taken from EMC testing spreadsheet "0xB00014C7 DM SPECT averaged"</t>
  </si>
  <si>
    <t>Comment IST</t>
  </si>
  <si>
    <t>PFM4 in nV</t>
  </si>
  <si>
    <t xml:space="preserve">OK </t>
  </si>
  <si>
    <t>Ist Comment</t>
  </si>
  <si>
    <t>PFM4 Noise in nV</t>
  </si>
  <si>
    <t>OK Operating normalling</t>
  </si>
  <si>
    <t>Confirmed dead</t>
  </si>
  <si>
    <t>Intermitently very noisy - assume dead</t>
  </si>
  <si>
    <t>OK - BMS to check JFET gain in cal file</t>
  </si>
  <si>
    <t>Alive again!</t>
  </si>
  <si>
    <t>1 (F4)</t>
  </si>
  <si>
    <t>Photometer Final preflight tally</t>
  </si>
  <si>
    <t>Spectrometer Final preflight tally</t>
  </si>
  <si>
    <t>2 (SSW-D5,SSW-F4)</t>
  </si>
  <si>
    <t>2 Unusable 0 Dodgy</t>
  </si>
  <si>
    <t>Noisy - sometimes very noisy</t>
  </si>
  <si>
    <t>4 (B11,D6,E8,D1)</t>
  </si>
  <si>
    <t>6 (PLW-C9,PMW-B11,PMW-D1,PMW-D6,PMW-E8, PSW-F9)</t>
  </si>
  <si>
    <t>Typos changed in summary and PMW-D1 added to noisy list as sometimes seems bad</t>
  </si>
  <si>
    <t>6 Unusable 9 Dodgy</t>
  </si>
  <si>
    <t>Comfirmed  noisy</t>
  </si>
  <si>
    <t>First flight issue</t>
  </si>
  <si>
    <t>Noise Flight</t>
  </si>
  <si>
    <t>Operation flight</t>
  </si>
  <si>
    <t># White noise</t>
  </si>
  <si>
    <t>and 1/f knee</t>
  </si>
  <si>
    <t>table for obs</t>
  </si>
  <si>
    <t>id=50000145,</t>
  </si>
  <si>
    <t>bbid=b6b8000a</t>
  </si>
  <si>
    <t>\BIASPSW = 0.0</t>
  </si>
  <si>
    <t>\BIASPMW = 0.0</t>
  </si>
  <si>
    <t>\BIASPLW = 0.0</t>
  </si>
  <si>
    <t>\BIASFREQ = 13</t>
  </si>
  <si>
    <t>\SUBKTEMP = 0.</t>
  </si>
  <si>
    <t>channel</t>
  </si>
  <si>
    <t>chName</t>
  </si>
  <si>
    <t>plateau</t>
  </si>
  <si>
    <t>fknee1</t>
  </si>
  <si>
    <t>fknee2</t>
  </si>
  <si>
    <t>fknee</t>
  </si>
  <si>
    <t>simpleNoise</t>
  </si>
  <si>
    <t>None</t>
  </si>
  <si>
    <t>V/Hz^(1/2)</t>
  </si>
  <si>
    <t>Hz</t>
  </si>
  <si>
    <t>PTCP1</t>
  </si>
  <si>
    <t>PTCP2</t>
  </si>
  <si>
    <t>PTCP3</t>
  </si>
  <si>
    <t>V Noisy</t>
  </si>
  <si>
    <t>O.k.?</t>
  </si>
  <si>
    <t>Looks o.k.</t>
  </si>
  <si>
    <t>Flight Noise</t>
  </si>
  <si>
    <t>Flight Operation</t>
  </si>
  <si>
    <t>A puzzle?</t>
  </si>
  <si>
    <t>Photometer Flight tally</t>
  </si>
  <si>
    <t>A bit Slow</t>
  </si>
  <si>
    <t>4 (PMW-A13, PSW-A13, PSW-A11, PSW A10)</t>
  </si>
  <si>
    <t>Suspect</t>
  </si>
  <si>
    <t>1 (PMW-D1)</t>
  </si>
  <si>
    <t>5 (PLW-C9,PMW-B11,PMW-D6,PMW-E8, PSW-F9)</t>
  </si>
  <si>
    <t>6 Unusable 10 Noisy or Slow</t>
  </si>
  <si>
    <t>issue 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</si>
</sst>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.5"/>
      <name val="MS Sans Serif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57"/>
      <name val="Arial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ck"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double"/>
    </border>
    <border>
      <left/>
      <right style="thin"/>
      <top style="medium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/>
      <bottom style="thin"/>
    </border>
    <border>
      <left style="double"/>
      <right style="thin"/>
      <top/>
      <bottom style="thin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ck"/>
      <right/>
      <top style="thick"/>
      <bottom style="thin"/>
    </border>
    <border>
      <left style="double"/>
      <right style="double"/>
      <top style="thick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uble"/>
      <right style="double"/>
      <top style="thin"/>
      <bottom style="thick"/>
    </border>
    <border>
      <left style="double"/>
      <right style="thin"/>
      <top style="thin"/>
      <bottom style="thick"/>
    </border>
    <border>
      <left style="thick"/>
      <right/>
      <top style="thin"/>
      <bottom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1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1" fontId="0" fillId="34" borderId="10" xfId="0" applyNumberFormat="1" applyFill="1" applyBorder="1" applyAlignment="1">
      <alignment/>
    </xf>
    <xf numFmtId="0" fontId="5" fillId="34" borderId="10" xfId="0" applyFont="1" applyFill="1" applyBorder="1" applyAlignment="1">
      <alignment/>
    </xf>
    <xf numFmtId="11" fontId="0" fillId="33" borderId="11" xfId="0" applyNumberForma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5" fillId="36" borderId="1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0" fillId="37" borderId="24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8" xfId="0" applyFill="1" applyBorder="1" applyAlignment="1" quotePrefix="1">
      <alignment/>
    </xf>
    <xf numFmtId="11" fontId="0" fillId="33" borderId="29" xfId="0" applyNumberForma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0" fillId="0" borderId="0" xfId="0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8" borderId="4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0" fillId="34" borderId="41" xfId="0" applyFill="1" applyBorder="1" applyAlignment="1">
      <alignment horizontal="left"/>
    </xf>
    <xf numFmtId="0" fontId="0" fillId="38" borderId="42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0" fontId="9" fillId="38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2" fillId="38" borderId="50" xfId="0" applyFont="1" applyFill="1" applyBorder="1" applyAlignment="1">
      <alignment horizontal="center" vertical="center"/>
    </xf>
    <xf numFmtId="0" fontId="6" fillId="39" borderId="51" xfId="0" applyFont="1" applyFill="1" applyBorder="1" applyAlignment="1">
      <alignment horizontal="center"/>
    </xf>
    <xf numFmtId="0" fontId="7" fillId="39" borderId="51" xfId="0" applyFont="1" applyFill="1" applyBorder="1" applyAlignment="1">
      <alignment horizontal="center"/>
    </xf>
    <xf numFmtId="0" fontId="7" fillId="39" borderId="52" xfId="0" applyFont="1" applyFill="1" applyBorder="1" applyAlignment="1">
      <alignment horizontal="center"/>
    </xf>
    <xf numFmtId="0" fontId="0" fillId="38" borderId="53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4" borderId="54" xfId="0" applyFill="1" applyBorder="1" applyAlignment="1">
      <alignment horizontal="left"/>
    </xf>
    <xf numFmtId="0" fontId="10" fillId="39" borderId="0" xfId="0" applyFont="1" applyFill="1" applyAlignment="1">
      <alignment/>
    </xf>
    <xf numFmtId="11" fontId="0" fillId="34" borderId="13" xfId="0" applyNumberFormat="1" applyFill="1" applyBorder="1" applyAlignment="1">
      <alignment/>
    </xf>
    <xf numFmtId="11" fontId="0" fillId="33" borderId="13" xfId="0" applyNumberFormat="1" applyFill="1" applyBorder="1" applyAlignment="1">
      <alignment/>
    </xf>
    <xf numFmtId="11" fontId="0" fillId="33" borderId="31" xfId="0" applyNumberFormat="1" applyFill="1" applyBorder="1" applyAlignment="1">
      <alignment/>
    </xf>
    <xf numFmtId="11" fontId="0" fillId="33" borderId="28" xfId="0" applyNumberFormat="1" applyFill="1" applyBorder="1" applyAlignment="1">
      <alignment/>
    </xf>
    <xf numFmtId="11" fontId="0" fillId="36" borderId="13" xfId="0" applyNumberFormat="1" applyFill="1" applyBorder="1" applyAlignment="1">
      <alignment/>
    </xf>
    <xf numFmtId="11" fontId="0" fillId="36" borderId="10" xfId="0" applyNumberFormat="1" applyFill="1" applyBorder="1" applyAlignment="1">
      <alignment/>
    </xf>
    <xf numFmtId="0" fontId="7" fillId="39" borderId="55" xfId="0" applyFont="1" applyFill="1" applyBorder="1" applyAlignment="1">
      <alignment horizontal="center"/>
    </xf>
    <xf numFmtId="0" fontId="0" fillId="38" borderId="56" xfId="0" applyFill="1" applyBorder="1" applyAlignment="1">
      <alignment horizontal="left"/>
    </xf>
    <xf numFmtId="0" fontId="0" fillId="33" borderId="57" xfId="0" applyFill="1" applyBorder="1" applyAlignment="1">
      <alignment horizontal="left"/>
    </xf>
    <xf numFmtId="0" fontId="0" fillId="34" borderId="58" xfId="0" applyFill="1" applyBorder="1" applyAlignment="1">
      <alignment horizontal="left"/>
    </xf>
    <xf numFmtId="0" fontId="0" fillId="36" borderId="59" xfId="0" applyFill="1" applyBorder="1" applyAlignment="1">
      <alignment/>
    </xf>
    <xf numFmtId="11" fontId="0" fillId="36" borderId="39" xfId="0" applyNumberFormat="1" applyFill="1" applyBorder="1" applyAlignment="1">
      <alignment/>
    </xf>
    <xf numFmtId="11" fontId="0" fillId="36" borderId="37" xfId="0" applyNumberFormat="1" applyFill="1" applyBorder="1" applyAlignment="1">
      <alignment/>
    </xf>
    <xf numFmtId="0" fontId="0" fillId="36" borderId="60" xfId="0" applyFill="1" applyBorder="1" applyAlignment="1">
      <alignment/>
    </xf>
    <xf numFmtId="11" fontId="0" fillId="33" borderId="61" xfId="0" applyNumberFormat="1" applyFill="1" applyBorder="1" applyAlignment="1">
      <alignment/>
    </xf>
    <xf numFmtId="0" fontId="4" fillId="34" borderId="28" xfId="0" applyFont="1" applyFill="1" applyBorder="1" applyAlignment="1">
      <alignment horizontal="left"/>
    </xf>
    <xf numFmtId="0" fontId="4" fillId="33" borderId="62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4" fillId="34" borderId="6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9" fillId="34" borderId="47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63" xfId="0" applyFont="1" applyFill="1" applyBorder="1" applyAlignment="1">
      <alignment horizontal="left"/>
    </xf>
    <xf numFmtId="0" fontId="0" fillId="34" borderId="38" xfId="0" applyFont="1" applyFill="1" applyBorder="1" applyAlignment="1">
      <alignment horizontal="left"/>
    </xf>
    <xf numFmtId="0" fontId="0" fillId="34" borderId="37" xfId="0" applyFont="1" applyFill="1" applyBorder="1" applyAlignment="1">
      <alignment horizontal="left"/>
    </xf>
    <xf numFmtId="11" fontId="0" fillId="33" borderId="30" xfId="0" applyNumberFormat="1" applyFill="1" applyBorder="1" applyAlignment="1">
      <alignment/>
    </xf>
    <xf numFmtId="11" fontId="0" fillId="33" borderId="12" xfId="0" applyNumberFormat="1" applyFill="1" applyBorder="1" applyAlignment="1">
      <alignment/>
    </xf>
    <xf numFmtId="11" fontId="0" fillId="37" borderId="12" xfId="0" applyNumberFormat="1" applyFill="1" applyBorder="1" applyAlignment="1">
      <alignment/>
    </xf>
    <xf numFmtId="11" fontId="0" fillId="36" borderId="12" xfId="0" applyNumberFormat="1" applyFill="1" applyBorder="1" applyAlignment="1">
      <alignment/>
    </xf>
    <xf numFmtId="11" fontId="0" fillId="34" borderId="12" xfId="0" applyNumberFormat="1" applyFill="1" applyBorder="1" applyAlignment="1">
      <alignment/>
    </xf>
    <xf numFmtId="0" fontId="0" fillId="37" borderId="12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11" fontId="0" fillId="34" borderId="66" xfId="0" applyNumberFormat="1" applyFill="1" applyBorder="1" applyAlignment="1">
      <alignment/>
    </xf>
    <xf numFmtId="11" fontId="0" fillId="34" borderId="67" xfId="0" applyNumberFormat="1" applyFill="1" applyBorder="1" applyAlignment="1">
      <alignment/>
    </xf>
    <xf numFmtId="11" fontId="0" fillId="34" borderId="65" xfId="0" applyNumberFormat="1" applyFill="1" applyBorder="1" applyAlignment="1">
      <alignment/>
    </xf>
    <xf numFmtId="0" fontId="0" fillId="34" borderId="68" xfId="0" applyFill="1" applyBorder="1" applyAlignment="1">
      <alignment/>
    </xf>
    <xf numFmtId="0" fontId="0" fillId="34" borderId="66" xfId="0" applyFill="1" applyBorder="1" applyAlignment="1">
      <alignment/>
    </xf>
    <xf numFmtId="0" fontId="0" fillId="34" borderId="67" xfId="0" applyFill="1" applyBorder="1" applyAlignment="1">
      <alignment/>
    </xf>
    <xf numFmtId="0" fontId="0" fillId="33" borderId="24" xfId="0" applyFont="1" applyFill="1" applyBorder="1" applyAlignment="1">
      <alignment horizontal="center"/>
    </xf>
    <xf numFmtId="164" fontId="0" fillId="33" borderId="25" xfId="0" applyNumberFormat="1" applyFont="1" applyFill="1" applyBorder="1" applyAlignment="1">
      <alignment/>
    </xf>
    <xf numFmtId="0" fontId="0" fillId="35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164" fontId="0" fillId="34" borderId="25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164" fontId="0" fillId="36" borderId="25" xfId="0" applyNumberFormat="1" applyFont="1" applyFill="1" applyBorder="1" applyAlignment="1">
      <alignment/>
    </xf>
    <xf numFmtId="0" fontId="0" fillId="36" borderId="25" xfId="0" applyFont="1" applyFill="1" applyBorder="1" applyAlignment="1">
      <alignment/>
    </xf>
    <xf numFmtId="11" fontId="0" fillId="35" borderId="12" xfId="0" applyNumberFormat="1" applyFill="1" applyBorder="1" applyAlignment="1">
      <alignment/>
    </xf>
    <xf numFmtId="11" fontId="0" fillId="36" borderId="12" xfId="0" applyNumberFormat="1" applyFont="1" applyFill="1" applyBorder="1" applyAlignment="1">
      <alignment/>
    </xf>
    <xf numFmtId="11" fontId="0" fillId="36" borderId="30" xfId="0" applyNumberFormat="1" applyFill="1" applyBorder="1" applyAlignment="1">
      <alignment/>
    </xf>
    <xf numFmtId="11" fontId="0" fillId="35" borderId="30" xfId="0" applyNumberFormat="1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11" fontId="0" fillId="33" borderId="66" xfId="0" applyNumberFormat="1" applyFill="1" applyBorder="1" applyAlignment="1">
      <alignment/>
    </xf>
    <xf numFmtId="0" fontId="0" fillId="33" borderId="68" xfId="0" applyFill="1" applyBorder="1" applyAlignment="1">
      <alignment/>
    </xf>
    <xf numFmtId="0" fontId="0" fillId="36" borderId="64" xfId="0" applyFill="1" applyBorder="1" applyAlignment="1">
      <alignment/>
    </xf>
    <xf numFmtId="0" fontId="0" fillId="36" borderId="67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8" xfId="0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0" fontId="0" fillId="33" borderId="24" xfId="0" applyFill="1" applyBorder="1" applyAlignment="1">
      <alignment horizontal="center"/>
    </xf>
    <xf numFmtId="11" fontId="0" fillId="36" borderId="66" xfId="0" applyNumberForma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3" borderId="28" xfId="0" applyFill="1" applyBorder="1" applyAlignment="1" quotePrefix="1">
      <alignment horizontal="right"/>
    </xf>
    <xf numFmtId="0" fontId="0" fillId="36" borderId="28" xfId="0" applyFill="1" applyBorder="1" applyAlignment="1" quotePrefix="1">
      <alignment horizontal="right"/>
    </xf>
    <xf numFmtId="0" fontId="0" fillId="33" borderId="28" xfId="0" applyFill="1" applyBorder="1" applyAlignment="1">
      <alignment horizontal="right"/>
    </xf>
    <xf numFmtId="16" fontId="0" fillId="34" borderId="10" xfId="0" applyNumberFormat="1" applyFill="1" applyBorder="1" applyAlignment="1" quotePrefix="1">
      <alignment horizontal="right"/>
    </xf>
    <xf numFmtId="0" fontId="0" fillId="33" borderId="10" xfId="0" applyFill="1" applyBorder="1" applyAlignment="1" quotePrefix="1">
      <alignment horizontal="right"/>
    </xf>
    <xf numFmtId="0" fontId="0" fillId="36" borderId="10" xfId="0" applyFill="1" applyBorder="1" applyAlignment="1" quotePrefix="1">
      <alignment horizontal="right"/>
    </xf>
    <xf numFmtId="16" fontId="0" fillId="36" borderId="10" xfId="0" applyNumberFormat="1" applyFill="1" applyBorder="1" applyAlignment="1" quotePrefix="1">
      <alignment horizontal="right"/>
    </xf>
    <xf numFmtId="0" fontId="0" fillId="36" borderId="28" xfId="0" applyFill="1" applyBorder="1" applyAlignment="1">
      <alignment horizontal="right"/>
    </xf>
    <xf numFmtId="0" fontId="0" fillId="37" borderId="28" xfId="0" applyFill="1" applyBorder="1" applyAlignment="1">
      <alignment horizontal="right"/>
    </xf>
    <xf numFmtId="16" fontId="0" fillId="37" borderId="10" xfId="0" applyNumberFormat="1" applyFill="1" applyBorder="1" applyAlignment="1" quotePrefix="1">
      <alignment horizontal="right"/>
    </xf>
    <xf numFmtId="0" fontId="0" fillId="37" borderId="10" xfId="0" applyFill="1" applyBorder="1" applyAlignment="1" quotePrefix="1">
      <alignment horizontal="right"/>
    </xf>
    <xf numFmtId="0" fontId="0" fillId="34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65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5" borderId="28" xfId="0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3" borderId="69" xfId="0" applyFill="1" applyBorder="1" applyAlignment="1">
      <alignment horizontal="right"/>
    </xf>
    <xf numFmtId="0" fontId="0" fillId="33" borderId="37" xfId="0" applyFill="1" applyBorder="1" applyAlignment="1">
      <alignment horizontal="right"/>
    </xf>
    <xf numFmtId="16" fontId="0" fillId="36" borderId="10" xfId="0" applyNumberFormat="1" applyFill="1" applyBorder="1" applyAlignment="1">
      <alignment horizontal="right"/>
    </xf>
    <xf numFmtId="0" fontId="0" fillId="34" borderId="10" xfId="0" applyFill="1" applyBorder="1" applyAlignment="1" quotePrefix="1">
      <alignment horizontal="right"/>
    </xf>
    <xf numFmtId="11" fontId="0" fillId="33" borderId="30" xfId="0" applyNumberFormat="1" applyFill="1" applyBorder="1" applyAlignment="1" quotePrefix="1">
      <alignment/>
    </xf>
    <xf numFmtId="11" fontId="0" fillId="34" borderId="12" xfId="0" applyNumberFormat="1" applyFill="1" applyBorder="1" applyAlignment="1" quotePrefix="1">
      <alignment/>
    </xf>
    <xf numFmtId="0" fontId="0" fillId="36" borderId="10" xfId="0" applyNumberFormat="1" applyFill="1" applyBorder="1" applyAlignment="1" quotePrefix="1">
      <alignment horizontal="right"/>
    </xf>
    <xf numFmtId="0" fontId="0" fillId="0" borderId="0" xfId="0" applyAlignment="1">
      <alignment horizontal="right"/>
    </xf>
    <xf numFmtId="0" fontId="0" fillId="34" borderId="65" xfId="0" applyFill="1" applyBorder="1" applyAlignment="1" quotePrefix="1">
      <alignment horizontal="right"/>
    </xf>
    <xf numFmtId="11" fontId="5" fillId="33" borderId="10" xfId="0" applyNumberFormat="1" applyFont="1" applyFill="1" applyBorder="1" applyAlignment="1">
      <alignment/>
    </xf>
    <xf numFmtId="11" fontId="0" fillId="33" borderId="1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4" borderId="38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9" fillId="34" borderId="70" xfId="0" applyFont="1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36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34" borderId="37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40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40" borderId="0" xfId="0" applyFill="1" applyAlignment="1">
      <alignment horizontal="left"/>
    </xf>
    <xf numFmtId="165" fontId="0" fillId="33" borderId="30" xfId="0" applyNumberFormat="1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36" borderId="12" xfId="0" applyNumberFormat="1" applyFill="1" applyBorder="1" applyAlignment="1">
      <alignment/>
    </xf>
    <xf numFmtId="165" fontId="0" fillId="37" borderId="12" xfId="0" applyNumberForma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5" fontId="0" fillId="34" borderId="12" xfId="0" applyNumberFormat="1" applyFill="1" applyBorder="1" applyAlignment="1">
      <alignment/>
    </xf>
    <xf numFmtId="165" fontId="0" fillId="34" borderId="66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41" borderId="74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75" xfId="0" applyFill="1" applyBorder="1" applyAlignment="1">
      <alignment/>
    </xf>
    <xf numFmtId="0" fontId="0" fillId="35" borderId="7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75" xfId="0" applyFill="1" applyBorder="1" applyAlignment="1">
      <alignment/>
    </xf>
    <xf numFmtId="0" fontId="7" fillId="0" borderId="75" xfId="0" applyFont="1" applyFill="1" applyBorder="1" applyAlignment="1">
      <alignment/>
    </xf>
    <xf numFmtId="0" fontId="0" fillId="41" borderId="71" xfId="0" applyFill="1" applyBorder="1" applyAlignment="1">
      <alignment/>
    </xf>
    <xf numFmtId="0" fontId="0" fillId="41" borderId="72" xfId="0" applyFill="1" applyBorder="1" applyAlignment="1">
      <alignment/>
    </xf>
    <xf numFmtId="0" fontId="0" fillId="41" borderId="73" xfId="0" applyFill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right"/>
    </xf>
    <xf numFmtId="0" fontId="0" fillId="0" borderId="25" xfId="0" applyBorder="1" applyAlignment="1">
      <alignment/>
    </xf>
    <xf numFmtId="0" fontId="2" fillId="35" borderId="24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64" xfId="0" applyBorder="1" applyAlignment="1">
      <alignment/>
    </xf>
    <xf numFmtId="0" fontId="0" fillId="33" borderId="0" xfId="0" applyFill="1" applyAlignment="1">
      <alignment/>
    </xf>
    <xf numFmtId="0" fontId="36" fillId="26" borderId="24" xfId="39" applyBorder="1" applyAlignment="1">
      <alignment/>
    </xf>
    <xf numFmtId="0" fontId="36" fillId="26" borderId="10" xfId="39" applyBorder="1" applyAlignment="1">
      <alignment/>
    </xf>
    <xf numFmtId="0" fontId="36" fillId="26" borderId="12" xfId="39" applyBorder="1" applyAlignment="1">
      <alignment/>
    </xf>
    <xf numFmtId="0" fontId="36" fillId="26" borderId="25" xfId="39" applyBorder="1" applyAlignment="1">
      <alignment/>
    </xf>
    <xf numFmtId="0" fontId="36" fillId="26" borderId="13" xfId="39" applyBorder="1" applyAlignment="1">
      <alignment/>
    </xf>
    <xf numFmtId="11" fontId="36" fillId="26" borderId="12" xfId="39" applyNumberFormat="1" applyBorder="1" applyAlignment="1">
      <alignment/>
    </xf>
    <xf numFmtId="165" fontId="36" fillId="26" borderId="12" xfId="39" applyNumberFormat="1" applyBorder="1" applyAlignment="1">
      <alignment/>
    </xf>
    <xf numFmtId="0" fontId="36" fillId="26" borderId="0" xfId="39" applyAlignment="1">
      <alignment/>
    </xf>
    <xf numFmtId="0" fontId="36" fillId="26" borderId="0" xfId="39" applyBorder="1" applyAlignment="1">
      <alignment vertical="top" wrapText="1"/>
    </xf>
    <xf numFmtId="0" fontId="36" fillId="26" borderId="0" xfId="39" applyAlignment="1">
      <alignment horizontal="center" vertical="center"/>
    </xf>
    <xf numFmtId="0" fontId="36" fillId="26" borderId="10" xfId="39" applyNumberFormat="1" applyBorder="1" applyAlignment="1">
      <alignment horizontal="right"/>
    </xf>
    <xf numFmtId="0" fontId="36" fillId="26" borderId="0" xfId="39" applyAlignment="1">
      <alignment horizontal="center" vertical="center" wrapText="1"/>
    </xf>
    <xf numFmtId="0" fontId="36" fillId="26" borderId="28" xfId="39" applyBorder="1" applyAlignment="1">
      <alignment horizontal="right"/>
    </xf>
    <xf numFmtId="0" fontId="48" fillId="31" borderId="0" xfId="56" applyAlignment="1">
      <alignment/>
    </xf>
    <xf numFmtId="0" fontId="48" fillId="31" borderId="24" xfId="56" applyBorder="1" applyAlignment="1">
      <alignment/>
    </xf>
    <xf numFmtId="0" fontId="48" fillId="31" borderId="10" xfId="56" applyBorder="1" applyAlignment="1">
      <alignment/>
    </xf>
    <xf numFmtId="0" fontId="48" fillId="31" borderId="12" xfId="56" applyBorder="1" applyAlignment="1">
      <alignment/>
    </xf>
    <xf numFmtId="0" fontId="48" fillId="31" borderId="25" xfId="56" applyBorder="1" applyAlignment="1">
      <alignment/>
    </xf>
    <xf numFmtId="0" fontId="48" fillId="31" borderId="13" xfId="56" applyBorder="1" applyAlignment="1">
      <alignment/>
    </xf>
    <xf numFmtId="0" fontId="48" fillId="31" borderId="28" xfId="56" applyBorder="1" applyAlignment="1">
      <alignment horizontal="right"/>
    </xf>
    <xf numFmtId="11" fontId="48" fillId="31" borderId="12" xfId="56" applyNumberFormat="1" applyBorder="1" applyAlignment="1">
      <alignment/>
    </xf>
    <xf numFmtId="165" fontId="48" fillId="31" borderId="12" xfId="56" applyNumberFormat="1" applyBorder="1" applyAlignment="1">
      <alignment/>
    </xf>
    <xf numFmtId="0" fontId="48" fillId="31" borderId="0" xfId="56" applyBorder="1" applyAlignment="1">
      <alignment vertical="top" wrapText="1"/>
    </xf>
    <xf numFmtId="0" fontId="48" fillId="31" borderId="0" xfId="56" applyAlignment="1">
      <alignment horizontal="center" vertical="center"/>
    </xf>
    <xf numFmtId="0" fontId="48" fillId="31" borderId="10" xfId="56" applyBorder="1" applyAlignment="1" quotePrefix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36" fillId="26" borderId="24" xfId="39" applyBorder="1" applyAlignment="1">
      <alignment horizontal="center"/>
    </xf>
    <xf numFmtId="0" fontId="36" fillId="26" borderId="10" xfId="39" applyBorder="1" applyAlignment="1">
      <alignment horizontal="center"/>
    </xf>
    <xf numFmtId="164" fontId="36" fillId="26" borderId="25" xfId="39" applyNumberFormat="1" applyBorder="1" applyAlignment="1">
      <alignment/>
    </xf>
    <xf numFmtId="0" fontId="5" fillId="0" borderId="0" xfId="0" applyFont="1" applyAlignment="1">
      <alignment/>
    </xf>
    <xf numFmtId="0" fontId="48" fillId="31" borderId="24" xfId="56" applyBorder="1" applyAlignment="1">
      <alignment horizontal="center"/>
    </xf>
    <xf numFmtId="0" fontId="48" fillId="31" borderId="10" xfId="56" applyBorder="1" applyAlignment="1">
      <alignment horizontal="center"/>
    </xf>
    <xf numFmtId="164" fontId="48" fillId="31" borderId="25" xfId="56" applyNumberFormat="1" applyBorder="1" applyAlignment="1">
      <alignment/>
    </xf>
    <xf numFmtId="0" fontId="36" fillId="26" borderId="10" xfId="39" applyBorder="1" applyAlignment="1">
      <alignment horizontal="right"/>
    </xf>
    <xf numFmtId="0" fontId="48" fillId="31" borderId="10" xfId="56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2" borderId="79" xfId="0" applyFont="1" applyFill="1" applyBorder="1" applyAlignment="1">
      <alignment horizontal="center"/>
    </xf>
    <xf numFmtId="0" fontId="0" fillId="42" borderId="46" xfId="0" applyFont="1" applyFill="1" applyBorder="1" applyAlignment="1">
      <alignment horizontal="center"/>
    </xf>
    <xf numFmtId="0" fontId="0" fillId="42" borderId="8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53" fillId="42" borderId="28" xfId="0" applyFont="1" applyFill="1" applyBorder="1" applyAlignment="1">
      <alignment horizontal="center"/>
    </xf>
    <xf numFmtId="0" fontId="36" fillId="26" borderId="0" xfId="39" applyAlignment="1">
      <alignment horizontal="center"/>
    </xf>
    <xf numFmtId="0" fontId="0" fillId="33" borderId="0" xfId="0" applyFont="1" applyFill="1" applyAlignment="1">
      <alignment/>
    </xf>
    <xf numFmtId="0" fontId="53" fillId="42" borderId="24" xfId="0" applyFont="1" applyFill="1" applyBorder="1" applyAlignment="1">
      <alignment horizontal="center"/>
    </xf>
    <xf numFmtId="0" fontId="53" fillId="42" borderId="32" xfId="0" applyFont="1" applyFill="1" applyBorder="1" applyAlignment="1">
      <alignment horizontal="center"/>
    </xf>
    <xf numFmtId="0" fontId="53" fillId="42" borderId="33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/>
    </xf>
    <xf numFmtId="0" fontId="53" fillId="42" borderId="25" xfId="0" applyFont="1" applyFill="1" applyBorder="1" applyAlignment="1">
      <alignment horizontal="center"/>
    </xf>
    <xf numFmtId="0" fontId="53" fillId="42" borderId="64" xfId="0" applyFont="1" applyFill="1" applyBorder="1" applyAlignment="1">
      <alignment horizontal="center"/>
    </xf>
    <xf numFmtId="0" fontId="53" fillId="42" borderId="65" xfId="0" applyFont="1" applyFill="1" applyBorder="1" applyAlignment="1">
      <alignment horizontal="center"/>
    </xf>
    <xf numFmtId="0" fontId="53" fillId="42" borderId="68" xfId="0" applyFont="1" applyFill="1" applyBorder="1" applyAlignment="1">
      <alignment horizontal="center"/>
    </xf>
    <xf numFmtId="0" fontId="48" fillId="31" borderId="0" xfId="56" applyAlignment="1">
      <alignment horizontal="center"/>
    </xf>
    <xf numFmtId="0" fontId="36" fillId="26" borderId="64" xfId="39" applyBorder="1" applyAlignment="1">
      <alignment horizontal="center"/>
    </xf>
    <xf numFmtId="0" fontId="36" fillId="26" borderId="65" xfId="39" applyBorder="1" applyAlignment="1">
      <alignment horizontal="center"/>
    </xf>
    <xf numFmtId="0" fontId="36" fillId="26" borderId="65" xfId="39" applyBorder="1" applyAlignment="1">
      <alignment/>
    </xf>
    <xf numFmtId="0" fontId="36" fillId="26" borderId="68" xfId="39" applyBorder="1" applyAlignment="1">
      <alignment/>
    </xf>
    <xf numFmtId="0" fontId="36" fillId="26" borderId="64" xfId="39" applyBorder="1" applyAlignment="1">
      <alignment/>
    </xf>
    <xf numFmtId="0" fontId="36" fillId="26" borderId="67" xfId="39" applyBorder="1" applyAlignment="1">
      <alignment/>
    </xf>
    <xf numFmtId="0" fontId="36" fillId="26" borderId="65" xfId="39" applyBorder="1" applyAlignment="1">
      <alignment horizontal="right"/>
    </xf>
    <xf numFmtId="11" fontId="36" fillId="26" borderId="66" xfId="39" applyNumberFormat="1" applyBorder="1" applyAlignment="1">
      <alignment/>
    </xf>
    <xf numFmtId="165" fontId="36" fillId="26" borderId="66" xfId="39" applyNumberFormat="1" applyBorder="1" applyAlignment="1">
      <alignment/>
    </xf>
    <xf numFmtId="0" fontId="2" fillId="0" borderId="79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166" fontId="0" fillId="0" borderId="0" xfId="0" applyNumberFormat="1" applyAlignment="1">
      <alignment/>
    </xf>
    <xf numFmtId="0" fontId="0" fillId="0" borderId="25" xfId="0" applyFont="1" applyBorder="1" applyAlignment="1">
      <alignment/>
    </xf>
    <xf numFmtId="16" fontId="48" fillId="31" borderId="10" xfId="56" applyNumberFormat="1" applyBorder="1" applyAlignment="1" quotePrefix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1" fontId="0" fillId="0" borderId="0" xfId="0" applyNumberFormat="1" applyAlignment="1">
      <alignment/>
    </xf>
    <xf numFmtId="0" fontId="36" fillId="9" borderId="0" xfId="39" applyFill="1" applyAlignment="1">
      <alignment/>
    </xf>
    <xf numFmtId="0" fontId="36" fillId="9" borderId="24" xfId="39" applyFill="1" applyBorder="1" applyAlignment="1">
      <alignment/>
    </xf>
    <xf numFmtId="0" fontId="36" fillId="9" borderId="10" xfId="39" applyFill="1" applyBorder="1" applyAlignment="1">
      <alignment/>
    </xf>
    <xf numFmtId="0" fontId="36" fillId="9" borderId="12" xfId="39" applyFill="1" applyBorder="1" applyAlignment="1">
      <alignment/>
    </xf>
    <xf numFmtId="0" fontId="36" fillId="9" borderId="25" xfId="39" applyFill="1" applyBorder="1" applyAlignment="1">
      <alignment/>
    </xf>
    <xf numFmtId="11" fontId="36" fillId="9" borderId="13" xfId="39" applyNumberFormat="1" applyFill="1" applyBorder="1" applyAlignment="1">
      <alignment/>
    </xf>
    <xf numFmtId="11" fontId="36" fillId="9" borderId="10" xfId="39" applyNumberFormat="1" applyFill="1" applyBorder="1" applyAlignment="1">
      <alignment/>
    </xf>
    <xf numFmtId="0" fontId="36" fillId="9" borderId="28" xfId="39" applyFill="1" applyBorder="1" applyAlignment="1">
      <alignment horizontal="right"/>
    </xf>
    <xf numFmtId="11" fontId="36" fillId="9" borderId="12" xfId="39" applyNumberFormat="1" applyFill="1" applyBorder="1" applyAlignment="1">
      <alignment/>
    </xf>
    <xf numFmtId="165" fontId="36" fillId="9" borderId="12" xfId="39" applyNumberFormat="1" applyFill="1" applyBorder="1" applyAlignment="1">
      <alignment/>
    </xf>
    <xf numFmtId="0" fontId="36" fillId="9" borderId="0" xfId="39" applyFill="1" applyBorder="1" applyAlignment="1">
      <alignment vertical="top" wrapText="1"/>
    </xf>
    <xf numFmtId="0" fontId="36" fillId="9" borderId="0" xfId="39" applyFill="1" applyAlignment="1">
      <alignment horizontal="center" vertical="center"/>
    </xf>
    <xf numFmtId="2" fontId="0" fillId="9" borderId="0" xfId="0" applyNumberFormat="1" applyFill="1" applyAlignment="1">
      <alignment/>
    </xf>
    <xf numFmtId="11" fontId="0" fillId="9" borderId="0" xfId="0" applyNumberFormat="1" applyFill="1" applyAlignment="1">
      <alignment/>
    </xf>
    <xf numFmtId="0" fontId="0" fillId="9" borderId="24" xfId="0" applyFill="1" applyBorder="1" applyAlignment="1">
      <alignment/>
    </xf>
    <xf numFmtId="11" fontId="0" fillId="43" borderId="0" xfId="0" applyNumberFormat="1" applyFill="1" applyAlignment="1">
      <alignment/>
    </xf>
    <xf numFmtId="0" fontId="33" fillId="44" borderId="0" xfId="56" applyFont="1" applyFill="1" applyAlignment="1">
      <alignment/>
    </xf>
    <xf numFmtId="0" fontId="33" fillId="44" borderId="24" xfId="56" applyFont="1" applyFill="1" applyBorder="1" applyAlignment="1">
      <alignment/>
    </xf>
    <xf numFmtId="0" fontId="33" fillId="44" borderId="10" xfId="56" applyFont="1" applyFill="1" applyBorder="1" applyAlignment="1">
      <alignment/>
    </xf>
    <xf numFmtId="0" fontId="33" fillId="44" borderId="12" xfId="56" applyFont="1" applyFill="1" applyBorder="1" applyAlignment="1">
      <alignment/>
    </xf>
    <xf numFmtId="0" fontId="33" fillId="44" borderId="25" xfId="56" applyFont="1" applyFill="1" applyBorder="1" applyAlignment="1">
      <alignment/>
    </xf>
    <xf numFmtId="11" fontId="33" fillId="44" borderId="13" xfId="56" applyNumberFormat="1" applyFont="1" applyFill="1" applyBorder="1" applyAlignment="1">
      <alignment/>
    </xf>
    <xf numFmtId="11" fontId="33" fillId="44" borderId="10" xfId="56" applyNumberFormat="1" applyFont="1" applyFill="1" applyBorder="1" applyAlignment="1">
      <alignment/>
    </xf>
    <xf numFmtId="0" fontId="33" fillId="44" borderId="28" xfId="56" applyFont="1" applyFill="1" applyBorder="1" applyAlignment="1" quotePrefix="1">
      <alignment horizontal="right"/>
    </xf>
    <xf numFmtId="11" fontId="33" fillId="44" borderId="12" xfId="56" applyNumberFormat="1" applyFont="1" applyFill="1" applyBorder="1" applyAlignment="1">
      <alignment/>
    </xf>
    <xf numFmtId="165" fontId="33" fillId="44" borderId="12" xfId="56" applyNumberFormat="1" applyFont="1" applyFill="1" applyBorder="1" applyAlignment="1">
      <alignment/>
    </xf>
    <xf numFmtId="0" fontId="33" fillId="44" borderId="0" xfId="56" applyFont="1" applyFill="1" applyBorder="1" applyAlignment="1">
      <alignment vertical="top" wrapText="1"/>
    </xf>
    <xf numFmtId="0" fontId="33" fillId="44" borderId="0" xfId="56" applyFont="1" applyFill="1" applyAlignment="1">
      <alignment horizontal="center" vertical="center"/>
    </xf>
    <xf numFmtId="2" fontId="0" fillId="44" borderId="0" xfId="0" applyNumberFormat="1" applyFont="1" applyFill="1" applyAlignment="1">
      <alignment/>
    </xf>
    <xf numFmtId="11" fontId="0" fillId="44" borderId="0" xfId="0" applyNumberFormat="1" applyFont="1" applyFill="1" applyAlignment="1">
      <alignment/>
    </xf>
    <xf numFmtId="0" fontId="0" fillId="44" borderId="24" xfId="0" applyFont="1" applyFill="1" applyBorder="1" applyAlignment="1">
      <alignment/>
    </xf>
    <xf numFmtId="0" fontId="0" fillId="0" borderId="0" xfId="0" applyFont="1" applyAlignment="1">
      <alignment wrapText="1"/>
    </xf>
    <xf numFmtId="0" fontId="33" fillId="31" borderId="0" xfId="56" applyFont="1" applyAlignment="1">
      <alignment/>
    </xf>
    <xf numFmtId="2" fontId="33" fillId="0" borderId="0" xfId="56" applyNumberFormat="1" applyFont="1" applyFill="1" applyAlignment="1">
      <alignment/>
    </xf>
    <xf numFmtId="0" fontId="33" fillId="31" borderId="24" xfId="56" applyFont="1" applyBorder="1" applyAlignment="1">
      <alignment/>
    </xf>
    <xf numFmtId="0" fontId="33" fillId="31" borderId="10" xfId="56" applyFont="1" applyBorder="1" applyAlignment="1">
      <alignment/>
    </xf>
    <xf numFmtId="0" fontId="33" fillId="31" borderId="12" xfId="56" applyFont="1" applyBorder="1" applyAlignment="1">
      <alignment/>
    </xf>
    <xf numFmtId="0" fontId="33" fillId="31" borderId="25" xfId="56" applyFont="1" applyBorder="1" applyAlignment="1">
      <alignment/>
    </xf>
    <xf numFmtId="0" fontId="33" fillId="31" borderId="13" xfId="56" applyFont="1" applyBorder="1" applyAlignment="1">
      <alignment/>
    </xf>
    <xf numFmtId="0" fontId="33" fillId="31" borderId="28" xfId="56" applyFont="1" applyBorder="1" applyAlignment="1">
      <alignment horizontal="right"/>
    </xf>
    <xf numFmtId="11" fontId="33" fillId="31" borderId="12" xfId="56" applyNumberFormat="1" applyFont="1" applyBorder="1" applyAlignment="1">
      <alignment/>
    </xf>
    <xf numFmtId="165" fontId="33" fillId="31" borderId="12" xfId="56" applyNumberFormat="1" applyFont="1" applyBorder="1" applyAlignment="1">
      <alignment/>
    </xf>
    <xf numFmtId="0" fontId="33" fillId="31" borderId="0" xfId="56" applyFont="1" applyBorder="1" applyAlignment="1">
      <alignment vertical="top" wrapText="1"/>
    </xf>
    <xf numFmtId="0" fontId="33" fillId="31" borderId="0" xfId="56" applyFont="1" applyAlignment="1">
      <alignment horizontal="center" vertical="center"/>
    </xf>
    <xf numFmtId="11" fontId="0" fillId="0" borderId="0" xfId="0" applyNumberFormat="1" applyFont="1" applyAlignment="1">
      <alignment/>
    </xf>
    <xf numFmtId="0" fontId="0" fillId="33" borderId="24" xfId="0" applyFont="1" applyFill="1" applyBorder="1" applyAlignment="1">
      <alignment/>
    </xf>
    <xf numFmtId="0" fontId="33" fillId="31" borderId="32" xfId="56" applyFont="1" applyBorder="1" applyAlignment="1">
      <alignment/>
    </xf>
    <xf numFmtId="0" fontId="33" fillId="31" borderId="28" xfId="56" applyFont="1" applyBorder="1" applyAlignment="1">
      <alignment/>
    </xf>
    <xf numFmtId="0" fontId="33" fillId="31" borderId="30" xfId="56" applyFont="1" applyBorder="1" applyAlignment="1">
      <alignment/>
    </xf>
    <xf numFmtId="0" fontId="33" fillId="31" borderId="33" xfId="56" applyFont="1" applyBorder="1" applyAlignment="1">
      <alignment/>
    </xf>
    <xf numFmtId="0" fontId="33" fillId="31" borderId="31" xfId="56" applyFont="1" applyBorder="1" applyAlignment="1">
      <alignment/>
    </xf>
    <xf numFmtId="11" fontId="33" fillId="31" borderId="30" xfId="56" applyNumberFormat="1" applyFont="1" applyBorder="1" applyAlignment="1">
      <alignment/>
    </xf>
    <xf numFmtId="165" fontId="33" fillId="31" borderId="30" xfId="56" applyNumberFormat="1" applyFont="1" applyBorder="1" applyAlignment="1">
      <alignment/>
    </xf>
    <xf numFmtId="0" fontId="33" fillId="31" borderId="23" xfId="56" applyFont="1" applyBorder="1" applyAlignment="1">
      <alignment/>
    </xf>
    <xf numFmtId="0" fontId="0" fillId="33" borderId="0" xfId="0" applyFont="1" applyFill="1" applyAlignment="1">
      <alignment/>
    </xf>
    <xf numFmtId="0" fontId="33" fillId="9" borderId="0" xfId="56" applyFont="1" applyFill="1" applyAlignment="1">
      <alignment/>
    </xf>
    <xf numFmtId="11" fontId="0" fillId="9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9" borderId="0" xfId="0" applyNumberFormat="1" applyFont="1" applyFill="1" applyAlignment="1">
      <alignment/>
    </xf>
    <xf numFmtId="2" fontId="0" fillId="43" borderId="0" xfId="0" applyNumberFormat="1" applyFont="1" applyFill="1" applyAlignment="1">
      <alignment/>
    </xf>
    <xf numFmtId="0" fontId="5" fillId="43" borderId="0" xfId="0" applyFont="1" applyFill="1" applyAlignment="1">
      <alignment/>
    </xf>
    <xf numFmtId="0" fontId="48" fillId="31" borderId="24" xfId="56" applyBorder="1" applyAlignment="1">
      <alignment horizontal="left"/>
    </xf>
    <xf numFmtId="0" fontId="48" fillId="31" borderId="10" xfId="56" applyBorder="1" applyAlignment="1">
      <alignment horizontal="left"/>
    </xf>
    <xf numFmtId="0" fontId="36" fillId="26" borderId="28" xfId="39" applyBorder="1" applyAlignment="1">
      <alignment horizontal="left"/>
    </xf>
    <xf numFmtId="0" fontId="36" fillId="26" borderId="33" xfId="39" applyBorder="1" applyAlignment="1">
      <alignment horizontal="left"/>
    </xf>
    <xf numFmtId="0" fontId="48" fillId="31" borderId="25" xfId="56" applyBorder="1" applyAlignment="1">
      <alignment horizontal="left"/>
    </xf>
    <xf numFmtId="0" fontId="48" fillId="31" borderId="64" xfId="56" applyBorder="1" applyAlignment="1">
      <alignment horizontal="left"/>
    </xf>
    <xf numFmtId="0" fontId="48" fillId="31" borderId="65" xfId="56" applyBorder="1" applyAlignment="1">
      <alignment horizontal="left"/>
    </xf>
    <xf numFmtId="0" fontId="48" fillId="31" borderId="68" xfId="56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2" fillId="42" borderId="85" xfId="0" applyFont="1" applyFill="1" applyBorder="1" applyAlignment="1">
      <alignment horizontal="center"/>
    </xf>
    <xf numFmtId="0" fontId="2" fillId="42" borderId="86" xfId="0" applyFont="1" applyFill="1" applyBorder="1" applyAlignment="1">
      <alignment horizontal="center"/>
    </xf>
    <xf numFmtId="0" fontId="2" fillId="42" borderId="87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36" fillId="26" borderId="32" xfId="39" applyBorder="1" applyAlignment="1">
      <alignment horizontal="left"/>
    </xf>
    <xf numFmtId="0" fontId="36" fillId="26" borderId="89" xfId="39" applyBorder="1" applyAlignment="1">
      <alignment horizontal="left"/>
    </xf>
    <xf numFmtId="0" fontId="36" fillId="26" borderId="13" xfId="39" applyBorder="1" applyAlignment="1">
      <alignment horizontal="left"/>
    </xf>
    <xf numFmtId="0" fontId="36" fillId="26" borderId="12" xfId="39" applyBorder="1" applyAlignment="1">
      <alignment horizontal="left"/>
    </xf>
    <xf numFmtId="0" fontId="36" fillId="26" borderId="90" xfId="39" applyBorder="1" applyAlignment="1">
      <alignment horizontal="left"/>
    </xf>
    <xf numFmtId="0" fontId="36" fillId="26" borderId="91" xfId="39" applyBorder="1" applyAlignment="1">
      <alignment horizontal="left"/>
    </xf>
    <xf numFmtId="0" fontId="2" fillId="0" borderId="70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8" xfId="0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0" fillId="0" borderId="88" xfId="0" applyBorder="1" applyAlignment="1">
      <alignment/>
    </xf>
    <xf numFmtId="0" fontId="2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70" xfId="0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65"/>
  <sheetViews>
    <sheetView tabSelected="1" zoomScalePageLayoutView="0" workbookViewId="0" topLeftCell="B1">
      <pane xSplit="1" topLeftCell="C1" activePane="topRight" state="frozen"/>
      <selection pane="topLeft" activeCell="B7" sqref="B7"/>
      <selection pane="topRight" activeCell="C60" sqref="C60"/>
    </sheetView>
  </sheetViews>
  <sheetFormatPr defaultColWidth="9.140625" defaultRowHeight="12.75"/>
  <cols>
    <col min="1" max="1" width="9.140625" style="59" customWidth="1"/>
    <col min="2" max="2" width="18.8515625" style="59" customWidth="1"/>
    <col min="3" max="3" width="16.28125" style="59" customWidth="1"/>
    <col min="4" max="4" width="10.28125" style="59" customWidth="1"/>
    <col min="5" max="5" width="37.00390625" style="59" customWidth="1"/>
    <col min="6" max="6" width="21.8515625" style="59" customWidth="1"/>
    <col min="7" max="7" width="9.8515625" style="59" customWidth="1"/>
    <col min="8" max="8" width="12.28125" style="59" customWidth="1"/>
    <col min="9" max="9" width="38.140625" style="59" customWidth="1"/>
    <col min="10" max="10" width="31.7109375" style="59" customWidth="1"/>
    <col min="11" max="11" width="14.28125" style="59" customWidth="1"/>
    <col min="12" max="12" width="18.7109375" style="59" customWidth="1"/>
    <col min="13" max="13" width="9.140625" style="59" customWidth="1"/>
    <col min="14" max="14" width="44.28125" style="59" customWidth="1"/>
    <col min="15" max="15" width="12.57421875" style="59" customWidth="1"/>
    <col min="16" max="16" width="15.421875" style="59" customWidth="1"/>
    <col min="17" max="17" width="18.421875" style="59" customWidth="1"/>
    <col min="18" max="18" width="13.8515625" style="59" customWidth="1"/>
    <col min="19" max="16384" width="9.140625" style="59" customWidth="1"/>
  </cols>
  <sheetData>
    <row r="3" spans="2:6" ht="18">
      <c r="B3" s="209" t="s">
        <v>314</v>
      </c>
      <c r="C3" s="196"/>
      <c r="D3" s="196"/>
      <c r="E3" s="196"/>
      <c r="F3" s="210"/>
    </row>
    <row r="4" spans="2:10" ht="12.75">
      <c r="B4" s="426" t="s">
        <v>315</v>
      </c>
      <c r="C4" s="427"/>
      <c r="D4" s="427"/>
      <c r="E4" s="427"/>
      <c r="F4" s="427"/>
      <c r="G4" s="427"/>
      <c r="H4" s="427"/>
      <c r="I4" s="427"/>
      <c r="J4" s="427"/>
    </row>
    <row r="5" spans="2:10" ht="12.75">
      <c r="B5" s="427"/>
      <c r="C5" s="427"/>
      <c r="D5" s="427"/>
      <c r="E5" s="427"/>
      <c r="F5" s="427"/>
      <c r="G5" s="427"/>
      <c r="H5" s="427"/>
      <c r="I5" s="427"/>
      <c r="J5" s="427"/>
    </row>
    <row r="7" spans="3:10" ht="20.25">
      <c r="C7" s="231"/>
      <c r="D7" s="231"/>
      <c r="E7" s="231" t="s">
        <v>865</v>
      </c>
      <c r="F7" s="231"/>
      <c r="G7" s="231"/>
      <c r="H7" s="231"/>
      <c r="I7" s="231"/>
      <c r="J7" s="231"/>
    </row>
    <row r="8" spans="3:10" ht="20.25">
      <c r="C8" s="231"/>
      <c r="D8" s="231"/>
      <c r="E8" s="231"/>
      <c r="F8" s="231"/>
      <c r="G8" s="231"/>
      <c r="H8" s="231"/>
      <c r="I8" s="231"/>
      <c r="J8" s="231"/>
    </row>
    <row r="9" ht="13.5" thickBot="1"/>
    <row r="10" spans="2:18" ht="18.75" customHeight="1" thickBot="1" thickTop="1">
      <c r="B10" s="82"/>
      <c r="C10" s="83" t="s">
        <v>184</v>
      </c>
      <c r="D10" s="428" t="s">
        <v>189</v>
      </c>
      <c r="E10" s="429"/>
      <c r="F10" s="430"/>
      <c r="G10" s="431" t="s">
        <v>182</v>
      </c>
      <c r="H10" s="432"/>
      <c r="I10" s="432"/>
      <c r="J10" s="432"/>
      <c r="K10" s="432"/>
      <c r="L10" s="432"/>
      <c r="M10" s="432"/>
      <c r="N10" s="432"/>
      <c r="O10" s="433" t="s">
        <v>706</v>
      </c>
      <c r="P10" s="434"/>
      <c r="Q10" s="434"/>
      <c r="R10" s="435"/>
    </row>
    <row r="11" spans="2:18" ht="13.5" thickBot="1">
      <c r="B11" s="84"/>
      <c r="C11" s="76" t="s">
        <v>195</v>
      </c>
      <c r="D11" s="77" t="s">
        <v>196</v>
      </c>
      <c r="E11" s="78" t="s">
        <v>158</v>
      </c>
      <c r="F11" s="79" t="s">
        <v>197</v>
      </c>
      <c r="G11" s="80" t="s">
        <v>196</v>
      </c>
      <c r="H11" s="81" t="s">
        <v>309</v>
      </c>
      <c r="I11" s="112" t="s">
        <v>292</v>
      </c>
      <c r="J11" s="200" t="s">
        <v>158</v>
      </c>
      <c r="K11" s="201"/>
      <c r="L11" s="201" t="s">
        <v>293</v>
      </c>
      <c r="M11" s="201" t="s">
        <v>295</v>
      </c>
      <c r="N11" s="313" t="s">
        <v>297</v>
      </c>
      <c r="O11" s="318" t="s">
        <v>195</v>
      </c>
      <c r="P11" s="319" t="s">
        <v>158</v>
      </c>
      <c r="Q11" s="319" t="s">
        <v>709</v>
      </c>
      <c r="R11" s="320" t="s">
        <v>708</v>
      </c>
    </row>
    <row r="12" spans="2:18" ht="12.75">
      <c r="B12" s="85" t="s">
        <v>2</v>
      </c>
      <c r="C12" s="71">
        <v>0</v>
      </c>
      <c r="D12" s="72">
        <v>0</v>
      </c>
      <c r="E12" s="73" t="s">
        <v>198</v>
      </c>
      <c r="F12" s="74" t="s">
        <v>199</v>
      </c>
      <c r="G12" s="75">
        <v>0</v>
      </c>
      <c r="H12" s="107"/>
      <c r="I12" s="113" t="s">
        <v>362</v>
      </c>
      <c r="J12" s="113" t="s">
        <v>367</v>
      </c>
      <c r="K12" s="199"/>
      <c r="L12" s="199" t="s">
        <v>300</v>
      </c>
      <c r="M12" s="199"/>
      <c r="N12" s="314"/>
      <c r="O12" s="326">
        <v>0</v>
      </c>
      <c r="P12" s="322" t="s">
        <v>710</v>
      </c>
      <c r="Q12" s="322">
        <v>0</v>
      </c>
      <c r="R12" s="327">
        <v>0</v>
      </c>
    </row>
    <row r="13" spans="2:18" ht="12.75">
      <c r="B13" s="85" t="s">
        <v>54</v>
      </c>
      <c r="C13" s="68">
        <v>0</v>
      </c>
      <c r="D13" s="67">
        <v>0</v>
      </c>
      <c r="E13" s="64" t="s">
        <v>227</v>
      </c>
      <c r="F13" s="69" t="s">
        <v>228</v>
      </c>
      <c r="G13" s="70">
        <v>0</v>
      </c>
      <c r="H13" s="66"/>
      <c r="I13" s="114" t="s">
        <v>294</v>
      </c>
      <c r="J13" s="114" t="s">
        <v>330</v>
      </c>
      <c r="K13" s="198"/>
      <c r="L13" s="198" t="s">
        <v>30</v>
      </c>
      <c r="M13" s="198" t="s">
        <v>81</v>
      </c>
      <c r="N13" s="315"/>
      <c r="O13" s="325" t="s">
        <v>719</v>
      </c>
      <c r="P13" s="328" t="s">
        <v>821</v>
      </c>
      <c r="Q13" s="328">
        <v>0</v>
      </c>
      <c r="R13" s="329" t="s">
        <v>720</v>
      </c>
    </row>
    <row r="14" spans="2:18" ht="12.75">
      <c r="B14" s="85" t="s">
        <v>152</v>
      </c>
      <c r="C14" s="68" t="s">
        <v>238</v>
      </c>
      <c r="D14" s="67" t="s">
        <v>230</v>
      </c>
      <c r="E14" s="64" t="s">
        <v>233</v>
      </c>
      <c r="F14" s="69" t="s">
        <v>229</v>
      </c>
      <c r="G14" s="70" t="s">
        <v>230</v>
      </c>
      <c r="H14" s="66"/>
      <c r="I14" s="114" t="s">
        <v>365</v>
      </c>
      <c r="J14" s="114" t="s">
        <v>329</v>
      </c>
      <c r="K14" s="198"/>
      <c r="L14" s="198" t="s">
        <v>296</v>
      </c>
      <c r="M14" s="198"/>
      <c r="N14" s="315"/>
      <c r="O14" s="325" t="s">
        <v>723</v>
      </c>
      <c r="P14" s="328" t="s">
        <v>724</v>
      </c>
      <c r="Q14" s="328" t="s">
        <v>722</v>
      </c>
      <c r="R14" s="329" t="s">
        <v>725</v>
      </c>
    </row>
    <row r="15" spans="2:18" ht="12.75">
      <c r="B15" s="85" t="s">
        <v>153</v>
      </c>
      <c r="C15" s="68" t="s">
        <v>231</v>
      </c>
      <c r="D15" s="67" t="s">
        <v>231</v>
      </c>
      <c r="E15" s="64" t="s">
        <v>232</v>
      </c>
      <c r="F15" s="69" t="s">
        <v>234</v>
      </c>
      <c r="G15" s="70" t="s">
        <v>231</v>
      </c>
      <c r="H15" s="111"/>
      <c r="I15" s="115" t="s">
        <v>290</v>
      </c>
      <c r="J15" s="114">
        <v>0</v>
      </c>
      <c r="K15" s="198"/>
      <c r="L15" s="198"/>
      <c r="M15" s="198"/>
      <c r="N15" s="315"/>
      <c r="O15" s="325">
        <v>0</v>
      </c>
      <c r="P15" s="328">
        <v>0</v>
      </c>
      <c r="Q15" s="328">
        <v>0</v>
      </c>
      <c r="R15" s="329">
        <v>0</v>
      </c>
    </row>
    <row r="16" spans="2:18" ht="12.75">
      <c r="B16" s="98" t="s">
        <v>157</v>
      </c>
      <c r="C16" s="99" t="s">
        <v>235</v>
      </c>
      <c r="D16" s="100" t="s">
        <v>235</v>
      </c>
      <c r="E16" s="108" t="s">
        <v>236</v>
      </c>
      <c r="F16" s="109">
        <v>18</v>
      </c>
      <c r="G16" s="101" t="s">
        <v>235</v>
      </c>
      <c r="H16" s="110"/>
      <c r="I16" s="116" t="s">
        <v>241</v>
      </c>
      <c r="J16" s="114">
        <v>0</v>
      </c>
      <c r="K16" s="198"/>
      <c r="L16" s="198"/>
      <c r="M16" s="198"/>
      <c r="N16" s="114" t="s">
        <v>312</v>
      </c>
      <c r="O16" s="325" t="s">
        <v>235</v>
      </c>
      <c r="P16" s="328" t="s">
        <v>815</v>
      </c>
      <c r="Q16" s="328">
        <v>0</v>
      </c>
      <c r="R16" s="329">
        <v>0</v>
      </c>
    </row>
    <row r="17" spans="2:18" ht="13.5" thickBot="1">
      <c r="B17" s="86" t="s">
        <v>200</v>
      </c>
      <c r="C17" s="87" t="s">
        <v>192</v>
      </c>
      <c r="D17" s="88">
        <v>0</v>
      </c>
      <c r="E17" s="65">
        <v>0</v>
      </c>
      <c r="F17" s="89" t="s">
        <v>237</v>
      </c>
      <c r="G17" s="90">
        <v>0</v>
      </c>
      <c r="H17" s="118"/>
      <c r="I17" s="117">
        <v>0</v>
      </c>
      <c r="J17" s="197">
        <v>0</v>
      </c>
      <c r="K17" s="208"/>
      <c r="L17" s="208"/>
      <c r="M17" s="208"/>
      <c r="N17" s="316"/>
      <c r="O17" s="330"/>
      <c r="P17" s="331"/>
      <c r="Q17" s="331"/>
      <c r="R17" s="332"/>
    </row>
    <row r="18" ht="13.5" thickTop="1"/>
    <row r="19" spans="4:13" ht="12.75">
      <c r="D19" s="195">
        <v>4</v>
      </c>
      <c r="E19" s="195">
        <v>27</v>
      </c>
      <c r="F19" s="195">
        <v>30</v>
      </c>
      <c r="G19" s="195">
        <v>4</v>
      </c>
      <c r="H19" s="195"/>
      <c r="I19" s="195">
        <v>15</v>
      </c>
      <c r="J19" s="195">
        <v>16</v>
      </c>
      <c r="L19" s="204">
        <v>5</v>
      </c>
      <c r="M19" s="204">
        <v>1</v>
      </c>
    </row>
    <row r="20" spans="9:14" ht="12.75">
      <c r="I20" s="205" t="s">
        <v>363</v>
      </c>
      <c r="J20" s="207"/>
      <c r="K20" s="312" t="s">
        <v>712</v>
      </c>
      <c r="L20" s="312" t="s">
        <v>715</v>
      </c>
      <c r="N20" s="196" t="s">
        <v>313</v>
      </c>
    </row>
    <row r="21" spans="2:12" ht="15">
      <c r="B21" s="196"/>
      <c r="I21" s="235" t="s">
        <v>356</v>
      </c>
      <c r="J21" s="324" t="s">
        <v>331</v>
      </c>
      <c r="K21" s="333" t="s">
        <v>713</v>
      </c>
      <c r="L21" s="333" t="s">
        <v>716</v>
      </c>
    </row>
    <row r="22" spans="9:12" ht="15">
      <c r="I22" s="235" t="s">
        <v>301</v>
      </c>
      <c r="J22" s="321" t="s">
        <v>714</v>
      </c>
      <c r="K22" s="323" t="s">
        <v>713</v>
      </c>
      <c r="L22" s="323" t="s">
        <v>717</v>
      </c>
    </row>
    <row r="23" spans="9:12" ht="12.75">
      <c r="I23" s="235" t="s">
        <v>357</v>
      </c>
      <c r="J23" s="217" t="s">
        <v>332</v>
      </c>
      <c r="K23" s="311" t="s">
        <v>711</v>
      </c>
      <c r="L23" s="311" t="s">
        <v>718</v>
      </c>
    </row>
    <row r="24" spans="9:12" ht="12.75">
      <c r="I24" s="235" t="s">
        <v>303</v>
      </c>
      <c r="J24" s="218" t="s">
        <v>337</v>
      </c>
      <c r="K24" s="311" t="s">
        <v>711</v>
      </c>
      <c r="L24" s="311" t="s">
        <v>718</v>
      </c>
    </row>
    <row r="25" ht="12.75">
      <c r="I25" s="235" t="s">
        <v>358</v>
      </c>
    </row>
    <row r="26" spans="9:11" ht="12.75">
      <c r="I26" s="235" t="s">
        <v>302</v>
      </c>
      <c r="J26" s="222" t="s">
        <v>328</v>
      </c>
      <c r="K26" s="311" t="s">
        <v>711</v>
      </c>
    </row>
    <row r="27" spans="9:12" ht="15">
      <c r="I27" s="235" t="s">
        <v>359</v>
      </c>
      <c r="J27" s="222" t="s">
        <v>333</v>
      </c>
      <c r="K27" s="333" t="s">
        <v>713</v>
      </c>
      <c r="L27" s="333" t="s">
        <v>721</v>
      </c>
    </row>
    <row r="28" spans="9:11" ht="12.75">
      <c r="I28" s="235" t="s">
        <v>307</v>
      </c>
      <c r="J28" s="222" t="s">
        <v>344</v>
      </c>
      <c r="K28" s="311" t="s">
        <v>711</v>
      </c>
    </row>
    <row r="29" spans="9:11" ht="12.75">
      <c r="I29" s="235" t="s">
        <v>305</v>
      </c>
      <c r="J29" s="222" t="s">
        <v>345</v>
      </c>
      <c r="K29" s="311" t="s">
        <v>711</v>
      </c>
    </row>
    <row r="30" spans="9:11" ht="12.75">
      <c r="I30" s="235" t="s">
        <v>306</v>
      </c>
      <c r="J30" s="222" t="s">
        <v>346</v>
      </c>
      <c r="K30" s="311" t="s">
        <v>711</v>
      </c>
    </row>
    <row r="31" spans="9:11" ht="12.75">
      <c r="I31" s="235" t="s">
        <v>308</v>
      </c>
      <c r="J31" s="222" t="s">
        <v>347</v>
      </c>
      <c r="K31" s="311" t="s">
        <v>711</v>
      </c>
    </row>
    <row r="32" spans="9:10" ht="12.75">
      <c r="I32" s="235" t="s">
        <v>360</v>
      </c>
      <c r="J32" s="196"/>
    </row>
    <row r="33" spans="3:12" ht="15">
      <c r="C33" s="211"/>
      <c r="D33" s="211"/>
      <c r="E33" s="211"/>
      <c r="F33" s="212"/>
      <c r="I33" s="235" t="s">
        <v>361</v>
      </c>
      <c r="J33" s="218" t="s">
        <v>324</v>
      </c>
      <c r="K33" s="323" t="s">
        <v>713</v>
      </c>
      <c r="L33" s="323" t="s">
        <v>717</v>
      </c>
    </row>
    <row r="34" spans="3:12" ht="12.75">
      <c r="C34" s="213" t="s">
        <v>316</v>
      </c>
      <c r="D34" s="213"/>
      <c r="E34" s="213"/>
      <c r="F34" s="214"/>
      <c r="I34" s="196"/>
      <c r="J34" s="217" t="s">
        <v>340</v>
      </c>
      <c r="K34" s="311" t="s">
        <v>711</v>
      </c>
      <c r="L34" s="311" t="s">
        <v>718</v>
      </c>
    </row>
    <row r="35" spans="3:12" ht="12.75">
      <c r="C35" s="213"/>
      <c r="D35" s="213"/>
      <c r="E35" s="213"/>
      <c r="F35" s="214"/>
      <c r="I35" s="196"/>
      <c r="J35" s="218" t="s">
        <v>338</v>
      </c>
      <c r="K35" s="311" t="s">
        <v>711</v>
      </c>
      <c r="L35" s="311" t="s">
        <v>718</v>
      </c>
    </row>
    <row r="36" spans="3:12" ht="12.75">
      <c r="C36" s="213" t="s">
        <v>317</v>
      </c>
      <c r="D36" s="213" t="s">
        <v>318</v>
      </c>
      <c r="E36" s="213" t="s">
        <v>319</v>
      </c>
      <c r="F36" s="211"/>
      <c r="I36" s="196"/>
      <c r="J36" s="218" t="s">
        <v>326</v>
      </c>
      <c r="K36" s="311" t="s">
        <v>711</v>
      </c>
      <c r="L36" s="311" t="s">
        <v>718</v>
      </c>
    </row>
    <row r="37" spans="3:12" ht="12.75">
      <c r="C37" s="211"/>
      <c r="D37" s="211"/>
      <c r="E37" s="211"/>
      <c r="F37" s="212"/>
      <c r="I37" s="196"/>
      <c r="J37" s="223" t="s">
        <v>327</v>
      </c>
      <c r="K37" s="311" t="s">
        <v>711</v>
      </c>
      <c r="L37" s="311" t="s">
        <v>718</v>
      </c>
    </row>
    <row r="38" spans="3:12" ht="12.75">
      <c r="C38" s="215">
        <v>39052</v>
      </c>
      <c r="D38" s="211">
        <v>8</v>
      </c>
      <c r="E38" s="216" t="s">
        <v>322</v>
      </c>
      <c r="F38" s="211"/>
      <c r="I38" s="196"/>
      <c r="J38" s="223" t="s">
        <v>339</v>
      </c>
      <c r="K38" s="311" t="s">
        <v>711</v>
      </c>
      <c r="L38" s="311" t="s">
        <v>718</v>
      </c>
    </row>
    <row r="39" spans="3:6" ht="12.75">
      <c r="C39" s="215">
        <v>39052</v>
      </c>
      <c r="D39" s="211">
        <v>9</v>
      </c>
      <c r="E39" s="216" t="s">
        <v>320</v>
      </c>
      <c r="F39" s="211"/>
    </row>
    <row r="40" spans="3:6" ht="12.75">
      <c r="C40" s="211"/>
      <c r="D40" s="211"/>
      <c r="E40" s="216" t="s">
        <v>321</v>
      </c>
      <c r="F40" s="211"/>
    </row>
    <row r="41" spans="3:10" ht="12.75">
      <c r="C41" s="215">
        <v>39069</v>
      </c>
      <c r="D41" s="211">
        <v>10</v>
      </c>
      <c r="E41" s="212" t="s">
        <v>320</v>
      </c>
      <c r="F41" s="211"/>
      <c r="J41" s="220" t="s">
        <v>336</v>
      </c>
    </row>
    <row r="42" spans="3:10" ht="12.75">
      <c r="C42" s="211"/>
      <c r="D42" s="211"/>
      <c r="E42" s="212" t="s">
        <v>348</v>
      </c>
      <c r="F42" s="211"/>
      <c r="J42" s="221" t="s">
        <v>335</v>
      </c>
    </row>
    <row r="43" spans="3:10" ht="12.75">
      <c r="C43" s="211"/>
      <c r="D43" s="211"/>
      <c r="E43" s="212" t="s">
        <v>349</v>
      </c>
      <c r="F43" s="211"/>
      <c r="J43" s="219" t="s">
        <v>334</v>
      </c>
    </row>
    <row r="44" spans="3:6" ht="12.75">
      <c r="C44" s="215">
        <v>39083</v>
      </c>
      <c r="D44" s="211">
        <v>11</v>
      </c>
      <c r="E44" s="212" t="s">
        <v>368</v>
      </c>
      <c r="F44" s="211"/>
    </row>
    <row r="45" spans="3:8" ht="12.75">
      <c r="C45" s="211"/>
      <c r="D45" s="211"/>
      <c r="E45" s="212" t="s">
        <v>369</v>
      </c>
      <c r="F45" s="211"/>
      <c r="H45" s="232"/>
    </row>
    <row r="46" spans="3:8" ht="12.75">
      <c r="C46" s="211"/>
      <c r="D46" s="211"/>
      <c r="E46" s="212" t="s">
        <v>370</v>
      </c>
      <c r="F46" s="211"/>
      <c r="H46" s="232"/>
    </row>
    <row r="47" spans="3:8" ht="12.75">
      <c r="C47" s="215">
        <v>39821</v>
      </c>
      <c r="D47" s="211">
        <v>12</v>
      </c>
      <c r="E47" s="317" t="s">
        <v>707</v>
      </c>
      <c r="F47" s="211"/>
      <c r="H47" s="232"/>
    </row>
    <row r="48" spans="3:9" ht="12.75">
      <c r="C48" s="215">
        <v>39822</v>
      </c>
      <c r="D48" s="211">
        <v>12.1</v>
      </c>
      <c r="E48" s="212" t="s">
        <v>823</v>
      </c>
      <c r="F48" s="211"/>
      <c r="H48" s="233"/>
      <c r="I48" s="232"/>
    </row>
    <row r="49" spans="3:9" ht="12.75">
      <c r="C49" s="353">
        <v>39997</v>
      </c>
      <c r="D49" s="354">
        <v>13</v>
      </c>
      <c r="E49" s="355" t="s">
        <v>826</v>
      </c>
      <c r="F49" s="354"/>
      <c r="H49" s="233"/>
      <c r="I49" s="232"/>
    </row>
    <row r="50" spans="8:10" ht="13.5" thickBot="1">
      <c r="H50" s="232"/>
      <c r="J50" s="232"/>
    </row>
    <row r="51" spans="3:9" ht="13.5" thickBot="1">
      <c r="C51" s="343" t="s">
        <v>816</v>
      </c>
      <c r="D51" s="344"/>
      <c r="E51" s="436" t="s">
        <v>824</v>
      </c>
      <c r="F51" s="437"/>
      <c r="G51" s="437"/>
      <c r="H51" s="437"/>
      <c r="I51" s="438"/>
    </row>
    <row r="52" spans="3:9" ht="15">
      <c r="C52" s="439" t="s">
        <v>727</v>
      </c>
      <c r="D52" s="420"/>
      <c r="E52" s="420" t="s">
        <v>729</v>
      </c>
      <c r="F52" s="420"/>
      <c r="G52" s="420"/>
      <c r="H52" s="420"/>
      <c r="I52" s="421"/>
    </row>
    <row r="53" spans="3:9" ht="15">
      <c r="C53" s="418" t="s">
        <v>728</v>
      </c>
      <c r="D53" s="419"/>
      <c r="E53" s="419" t="s">
        <v>822</v>
      </c>
      <c r="F53" s="419"/>
      <c r="G53" s="419"/>
      <c r="H53" s="419"/>
      <c r="I53" s="422"/>
    </row>
    <row r="54" spans="3:9" ht="15.75" thickBot="1">
      <c r="C54" s="423" t="s">
        <v>730</v>
      </c>
      <c r="D54" s="424"/>
      <c r="E54" s="424" t="s">
        <v>731</v>
      </c>
      <c r="F54" s="424"/>
      <c r="G54" s="424"/>
      <c r="H54" s="424"/>
      <c r="I54" s="425"/>
    </row>
    <row r="55" spans="8:10" ht="13.5" thickBot="1">
      <c r="H55" s="232"/>
      <c r="J55" s="232"/>
    </row>
    <row r="56" spans="3:10" ht="13.5" thickBot="1">
      <c r="C56" s="343" t="s">
        <v>817</v>
      </c>
      <c r="D56" s="344"/>
      <c r="E56" s="436" t="s">
        <v>819</v>
      </c>
      <c r="F56" s="437"/>
      <c r="G56" s="437"/>
      <c r="H56" s="437"/>
      <c r="I56" s="438"/>
      <c r="J56" s="232"/>
    </row>
    <row r="57" spans="3:10" ht="15">
      <c r="C57" s="439" t="s">
        <v>727</v>
      </c>
      <c r="D57" s="420"/>
      <c r="E57" s="420" t="s">
        <v>818</v>
      </c>
      <c r="F57" s="420"/>
      <c r="G57" s="420"/>
      <c r="H57" s="420"/>
      <c r="I57" s="421"/>
      <c r="J57" s="232"/>
    </row>
    <row r="58" spans="3:10" ht="15">
      <c r="C58" s="418" t="s">
        <v>728</v>
      </c>
      <c r="D58" s="419"/>
      <c r="E58" s="419">
        <v>0</v>
      </c>
      <c r="F58" s="419"/>
      <c r="G58" s="419"/>
      <c r="H58" s="419"/>
      <c r="I58" s="422"/>
      <c r="J58" s="232"/>
    </row>
    <row r="59" spans="3:10" ht="15.75" thickBot="1">
      <c r="C59" s="423" t="s">
        <v>730</v>
      </c>
      <c r="D59" s="424"/>
      <c r="E59" s="424">
        <v>0</v>
      </c>
      <c r="F59" s="424"/>
      <c r="G59" s="424"/>
      <c r="H59" s="424"/>
      <c r="I59" s="425"/>
      <c r="J59" s="232"/>
    </row>
    <row r="60" spans="8:10" ht="13.5" thickBot="1">
      <c r="H60" s="232"/>
      <c r="J60" s="232"/>
    </row>
    <row r="61" spans="3:9" ht="13.5" thickBot="1">
      <c r="C61" s="343" t="s">
        <v>858</v>
      </c>
      <c r="D61" s="344"/>
      <c r="E61" s="436" t="s">
        <v>864</v>
      </c>
      <c r="F61" s="437"/>
      <c r="G61" s="437"/>
      <c r="H61" s="437"/>
      <c r="I61" s="438"/>
    </row>
    <row r="62" spans="3:9" ht="15">
      <c r="C62" s="439" t="s">
        <v>727</v>
      </c>
      <c r="D62" s="420"/>
      <c r="E62" s="420" t="s">
        <v>729</v>
      </c>
      <c r="F62" s="420"/>
      <c r="G62" s="420"/>
      <c r="H62" s="420"/>
      <c r="I62" s="421"/>
    </row>
    <row r="63" spans="3:9" ht="15">
      <c r="C63" s="440" t="s">
        <v>861</v>
      </c>
      <c r="D63" s="441"/>
      <c r="E63" s="442" t="s">
        <v>862</v>
      </c>
      <c r="F63" s="443"/>
      <c r="G63" s="443"/>
      <c r="H63" s="443"/>
      <c r="I63" s="444"/>
    </row>
    <row r="64" spans="3:9" ht="15">
      <c r="C64" s="418" t="s">
        <v>728</v>
      </c>
      <c r="D64" s="419"/>
      <c r="E64" s="419" t="s">
        <v>863</v>
      </c>
      <c r="F64" s="419"/>
      <c r="G64" s="419"/>
      <c r="H64" s="419"/>
      <c r="I64" s="422"/>
    </row>
    <row r="65" spans="3:9" ht="15.75" thickBot="1">
      <c r="C65" s="423" t="s">
        <v>730</v>
      </c>
      <c r="D65" s="424"/>
      <c r="E65" s="424" t="s">
        <v>860</v>
      </c>
      <c r="F65" s="424"/>
      <c r="G65" s="424"/>
      <c r="H65" s="424"/>
      <c r="I65" s="425"/>
    </row>
  </sheetData>
  <sheetProtection/>
  <mergeCells count="27">
    <mergeCell ref="E61:I61"/>
    <mergeCell ref="C62:D62"/>
    <mergeCell ref="E62:I62"/>
    <mergeCell ref="C64:D64"/>
    <mergeCell ref="E64:I64"/>
    <mergeCell ref="C65:D65"/>
    <mergeCell ref="E65:I65"/>
    <mergeCell ref="C63:D63"/>
    <mergeCell ref="E63:I63"/>
    <mergeCell ref="O10:R10"/>
    <mergeCell ref="C59:D59"/>
    <mergeCell ref="E59:I59"/>
    <mergeCell ref="E51:I51"/>
    <mergeCell ref="E56:I56"/>
    <mergeCell ref="C57:D57"/>
    <mergeCell ref="E57:I57"/>
    <mergeCell ref="C58:D58"/>
    <mergeCell ref="E58:I58"/>
    <mergeCell ref="C52:D52"/>
    <mergeCell ref="C53:D53"/>
    <mergeCell ref="E52:I52"/>
    <mergeCell ref="E53:I53"/>
    <mergeCell ref="C54:D54"/>
    <mergeCell ref="E54:I54"/>
    <mergeCell ref="B4:J5"/>
    <mergeCell ref="D10:F10"/>
    <mergeCell ref="G10:N10"/>
  </mergeCells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39">
      <selection activeCell="C2" sqref="C2:C43"/>
    </sheetView>
  </sheetViews>
  <sheetFormatPr defaultColWidth="9.140625" defaultRowHeight="12.75"/>
  <sheetData>
    <row r="1" ht="12.75">
      <c r="A1" s="298" t="s">
        <v>804</v>
      </c>
    </row>
    <row r="2" spans="1:3" ht="12.75">
      <c r="A2" s="345" t="s">
        <v>732</v>
      </c>
      <c r="B2" s="345">
        <v>14.3858</v>
      </c>
      <c r="C2" s="55" t="s">
        <v>48</v>
      </c>
    </row>
    <row r="3" spans="1:3" ht="12.75">
      <c r="A3" s="345" t="s">
        <v>733</v>
      </c>
      <c r="B3" s="345">
        <v>17.6181</v>
      </c>
      <c r="C3" s="38" t="s">
        <v>8</v>
      </c>
    </row>
    <row r="4" spans="1:3" ht="12.75">
      <c r="A4" s="345" t="s">
        <v>734</v>
      </c>
      <c r="B4" s="345">
        <v>19.6177</v>
      </c>
      <c r="C4" s="38" t="s">
        <v>7</v>
      </c>
    </row>
    <row r="5" spans="1:3" ht="12.75">
      <c r="A5" s="345" t="s">
        <v>735</v>
      </c>
      <c r="B5" s="345">
        <v>16.9281</v>
      </c>
      <c r="C5" s="38" t="s">
        <v>6</v>
      </c>
    </row>
    <row r="6" spans="1:3" ht="12.75">
      <c r="A6" s="345" t="s">
        <v>736</v>
      </c>
      <c r="B6" s="345">
        <v>16.3409</v>
      </c>
      <c r="C6" s="38" t="s">
        <v>5</v>
      </c>
    </row>
    <row r="7" spans="1:3" ht="12.75">
      <c r="A7" s="345" t="s">
        <v>737</v>
      </c>
      <c r="B7" s="345">
        <v>15.4154</v>
      </c>
      <c r="C7" s="38" t="s">
        <v>3</v>
      </c>
    </row>
    <row r="8" spans="1:3" ht="12.75">
      <c r="A8" s="345" t="s">
        <v>738</v>
      </c>
      <c r="B8" s="345">
        <v>18.9726</v>
      </c>
      <c r="C8" s="38" t="s">
        <v>16</v>
      </c>
    </row>
    <row r="9" spans="1:3" ht="12.75">
      <c r="A9" s="345" t="s">
        <v>739</v>
      </c>
      <c r="B9" s="345">
        <v>17.3885</v>
      </c>
      <c r="C9" s="38" t="s">
        <v>15</v>
      </c>
    </row>
    <row r="10" spans="1:3" ht="12.75">
      <c r="A10" s="345" t="s">
        <v>740</v>
      </c>
      <c r="B10" s="345">
        <v>17.41</v>
      </c>
      <c r="C10" s="38" t="s">
        <v>14</v>
      </c>
    </row>
    <row r="11" spans="1:3" ht="12.75">
      <c r="A11" s="345" t="s">
        <v>741</v>
      </c>
      <c r="B11" s="345">
        <v>17.8953</v>
      </c>
      <c r="C11" s="38" t="s">
        <v>24</v>
      </c>
    </row>
    <row r="12" spans="1:3" ht="12.75">
      <c r="A12" s="345" t="s">
        <v>742</v>
      </c>
      <c r="B12" s="345">
        <v>17.7169</v>
      </c>
      <c r="C12" s="38" t="s">
        <v>23</v>
      </c>
    </row>
    <row r="13" spans="1:3" ht="12.75">
      <c r="A13" s="345" t="s">
        <v>743</v>
      </c>
      <c r="B13" s="345">
        <v>16.8197</v>
      </c>
      <c r="C13" s="38" t="s">
        <v>22</v>
      </c>
    </row>
    <row r="14" spans="1:3" ht="12.75">
      <c r="A14" s="345" t="s">
        <v>744</v>
      </c>
      <c r="B14" s="345">
        <v>16.9569</v>
      </c>
      <c r="C14" s="38" t="s">
        <v>33</v>
      </c>
    </row>
    <row r="15" spans="1:3" ht="12.75">
      <c r="A15" s="345" t="s">
        <v>745</v>
      </c>
      <c r="B15" s="345">
        <v>18.4584</v>
      </c>
      <c r="C15" s="38" t="s">
        <v>32</v>
      </c>
    </row>
    <row r="16" spans="1:3" ht="12.75">
      <c r="A16" s="345" t="s">
        <v>746</v>
      </c>
      <c r="B16" s="345">
        <v>16.4283</v>
      </c>
      <c r="C16" s="38" t="s">
        <v>31</v>
      </c>
    </row>
    <row r="17" spans="1:3" ht="12.75">
      <c r="A17" s="345" t="s">
        <v>747</v>
      </c>
      <c r="B17" s="345">
        <v>19.3871</v>
      </c>
      <c r="C17" s="38" t="s">
        <v>41</v>
      </c>
    </row>
    <row r="18" spans="1:3" ht="12.75">
      <c r="A18" s="345" t="s">
        <v>748</v>
      </c>
      <c r="B18" s="345">
        <v>17.2477</v>
      </c>
      <c r="C18" s="38" t="s">
        <v>40</v>
      </c>
    </row>
    <row r="19" spans="1:3" ht="12.75">
      <c r="A19" s="345" t="s">
        <v>749</v>
      </c>
      <c r="B19" s="345">
        <v>16.8488</v>
      </c>
      <c r="C19" s="38" t="s">
        <v>39</v>
      </c>
    </row>
    <row r="20" spans="1:3" ht="12.75">
      <c r="A20" s="345" t="s">
        <v>750</v>
      </c>
      <c r="B20" s="345">
        <v>19.8506</v>
      </c>
      <c r="C20" s="38" t="s">
        <v>77</v>
      </c>
    </row>
    <row r="21" spans="1:3" ht="12.75">
      <c r="A21" s="345" t="s">
        <v>751</v>
      </c>
      <c r="B21" s="345">
        <v>17.7232</v>
      </c>
      <c r="C21" s="38" t="s">
        <v>76</v>
      </c>
    </row>
    <row r="22" spans="1:3" ht="12.75">
      <c r="A22" s="345" t="s">
        <v>752</v>
      </c>
      <c r="B22" s="345">
        <v>17.8639</v>
      </c>
      <c r="C22" s="38" t="s">
        <v>75</v>
      </c>
    </row>
    <row r="23" spans="1:3" ht="12.75">
      <c r="A23" s="345" t="s">
        <v>753</v>
      </c>
      <c r="B23" s="345">
        <v>18.521</v>
      </c>
      <c r="C23" s="38" t="s">
        <v>87</v>
      </c>
    </row>
    <row r="24" spans="1:3" ht="12.75">
      <c r="A24" s="345" t="s">
        <v>754</v>
      </c>
      <c r="B24" s="345">
        <v>16.0277</v>
      </c>
      <c r="C24" s="38" t="s">
        <v>49</v>
      </c>
    </row>
    <row r="25" spans="1:3" ht="12.75">
      <c r="A25" s="345" t="s">
        <v>755</v>
      </c>
      <c r="B25" s="345">
        <v>17.2845</v>
      </c>
      <c r="C25" s="38" t="s">
        <v>88</v>
      </c>
    </row>
    <row r="26" spans="1:3" ht="12.75">
      <c r="A26" s="345" t="s">
        <v>756</v>
      </c>
      <c r="B26" s="345">
        <v>18.7373</v>
      </c>
      <c r="C26" s="44" t="s">
        <v>43</v>
      </c>
    </row>
    <row r="27" spans="1:3" ht="12.75">
      <c r="A27" s="345" t="s">
        <v>757</v>
      </c>
      <c r="B27" s="345">
        <v>16.6343</v>
      </c>
      <c r="C27" s="44" t="s">
        <v>42</v>
      </c>
    </row>
    <row r="28" spans="1:3" ht="12.75">
      <c r="A28" s="345" t="s">
        <v>758</v>
      </c>
      <c r="B28" s="345">
        <v>17.6863</v>
      </c>
      <c r="C28" s="44" t="s">
        <v>37</v>
      </c>
    </row>
    <row r="29" spans="1:3" ht="12.75">
      <c r="A29" s="345" t="s">
        <v>759</v>
      </c>
      <c r="B29" s="345">
        <v>17.9194</v>
      </c>
      <c r="C29" s="44" t="s">
        <v>36</v>
      </c>
    </row>
    <row r="30" spans="1:3" ht="12.75">
      <c r="A30" s="345" t="s">
        <v>760</v>
      </c>
      <c r="B30" s="345">
        <v>21.3467</v>
      </c>
      <c r="C30" s="42" t="s">
        <v>35</v>
      </c>
    </row>
    <row r="31" spans="1:3" ht="12.75">
      <c r="A31" s="345" t="s">
        <v>761</v>
      </c>
      <c r="B31" s="345">
        <v>17.136</v>
      </c>
      <c r="C31" s="44" t="s">
        <v>34</v>
      </c>
    </row>
    <row r="32" spans="1:3" ht="12.75">
      <c r="A32" s="345" t="s">
        <v>762</v>
      </c>
      <c r="B32" s="345">
        <v>18.118</v>
      </c>
      <c r="C32" s="44" t="s">
        <v>27</v>
      </c>
    </row>
    <row r="33" spans="1:3" ht="12.75">
      <c r="A33" s="345" t="s">
        <v>763</v>
      </c>
      <c r="B33" s="345">
        <v>17.8259</v>
      </c>
      <c r="C33" s="44" t="s">
        <v>26</v>
      </c>
    </row>
    <row r="34" spans="1:3" ht="12.75">
      <c r="A34" s="345" t="s">
        <v>764</v>
      </c>
      <c r="B34" s="345">
        <v>17.2898</v>
      </c>
      <c r="C34" s="44" t="s">
        <v>25</v>
      </c>
    </row>
    <row r="35" spans="1:3" ht="12.75">
      <c r="A35" s="345" t="s">
        <v>765</v>
      </c>
      <c r="B35" s="345">
        <v>17.2363</v>
      </c>
      <c r="C35" s="44" t="s">
        <v>18</v>
      </c>
    </row>
    <row r="36" spans="1:3" ht="12.75">
      <c r="A36" s="345" t="s">
        <v>766</v>
      </c>
      <c r="B36" s="345">
        <v>16.8291</v>
      </c>
      <c r="C36" s="44" t="s">
        <v>17</v>
      </c>
    </row>
    <row r="37" spans="1:3" ht="12.75">
      <c r="A37" s="345" t="s">
        <v>767</v>
      </c>
      <c r="B37" s="345">
        <v>15.8637</v>
      </c>
      <c r="C37" s="44" t="s">
        <v>50</v>
      </c>
    </row>
    <row r="38" spans="1:3" ht="12.75">
      <c r="A38" s="345" t="s">
        <v>768</v>
      </c>
      <c r="B38" s="345">
        <v>15.0757</v>
      </c>
      <c r="C38" s="44" t="s">
        <v>89</v>
      </c>
    </row>
    <row r="39" spans="1:3" ht="12.75">
      <c r="A39" s="345" t="s">
        <v>769</v>
      </c>
      <c r="B39" s="345">
        <v>15.5546</v>
      </c>
      <c r="C39" s="44" t="s">
        <v>90</v>
      </c>
    </row>
    <row r="40" spans="1:3" ht="12.75">
      <c r="A40" s="345" t="s">
        <v>770</v>
      </c>
      <c r="B40" s="345">
        <v>16.4179</v>
      </c>
      <c r="C40" s="44" t="s">
        <v>4</v>
      </c>
    </row>
    <row r="41" spans="1:3" ht="12.75">
      <c r="A41" s="345" t="s">
        <v>771</v>
      </c>
      <c r="B41" s="345">
        <v>17.7783</v>
      </c>
      <c r="C41" s="44" t="s">
        <v>79</v>
      </c>
    </row>
    <row r="42" spans="1:3" ht="12.75">
      <c r="A42" s="345" t="s">
        <v>772</v>
      </c>
      <c r="B42" s="345">
        <v>17.2232</v>
      </c>
      <c r="C42" s="44" t="s">
        <v>78</v>
      </c>
    </row>
    <row r="43" spans="1:3" ht="13.5" thickBot="1">
      <c r="A43" s="345" t="s">
        <v>773</v>
      </c>
      <c r="B43" s="345">
        <v>16.6353</v>
      </c>
      <c r="C43" s="125" t="s">
        <v>44</v>
      </c>
    </row>
    <row r="44" spans="1:2" ht="12.75">
      <c r="A44" s="345" t="s">
        <v>774</v>
      </c>
      <c r="B44" s="345">
        <v>18.7945</v>
      </c>
    </row>
    <row r="45" spans="1:2" ht="12.75">
      <c r="A45" s="345" t="s">
        <v>775</v>
      </c>
      <c r="B45" s="345">
        <v>19.1434</v>
      </c>
    </row>
    <row r="46" spans="1:2" ht="12.75">
      <c r="A46" s="345" t="s">
        <v>776</v>
      </c>
      <c r="B46" s="345">
        <v>19.9976</v>
      </c>
    </row>
    <row r="47" spans="1:2" ht="12.75">
      <c r="A47" s="345" t="s">
        <v>777</v>
      </c>
      <c r="B47" s="345">
        <v>19.0314</v>
      </c>
    </row>
    <row r="48" spans="1:2" ht="12.75">
      <c r="A48" s="345" t="s">
        <v>778</v>
      </c>
      <c r="B48" s="345">
        <v>19.5289</v>
      </c>
    </row>
    <row r="49" spans="1:2" ht="12.75">
      <c r="A49" s="345" t="s">
        <v>779</v>
      </c>
      <c r="B49" s="345">
        <v>18.2419</v>
      </c>
    </row>
    <row r="50" spans="1:4" ht="12.75">
      <c r="A50" s="345" t="s">
        <v>780</v>
      </c>
      <c r="B50" s="345">
        <v>15.1359</v>
      </c>
      <c r="C50" s="271" t="s">
        <v>48</v>
      </c>
      <c r="D50">
        <v>1</v>
      </c>
    </row>
    <row r="51" spans="1:4" ht="12.75">
      <c r="A51" s="345" t="s">
        <v>781</v>
      </c>
      <c r="B51" s="345">
        <v>19.36</v>
      </c>
      <c r="C51" s="271" t="s">
        <v>49</v>
      </c>
      <c r="D51">
        <v>2</v>
      </c>
    </row>
    <row r="52" spans="1:4" ht="12.75">
      <c r="A52" s="345" t="s">
        <v>782</v>
      </c>
      <c r="B52" s="345">
        <v>18.9659</v>
      </c>
      <c r="C52" s="55" t="s">
        <v>22</v>
      </c>
      <c r="D52">
        <v>3</v>
      </c>
    </row>
    <row r="53" spans="1:4" ht="12.75">
      <c r="A53" s="345" t="s">
        <v>783</v>
      </c>
      <c r="B53" s="345">
        <v>22.1603</v>
      </c>
      <c r="C53" s="38" t="s">
        <v>3</v>
      </c>
      <c r="D53">
        <v>4</v>
      </c>
    </row>
    <row r="54" spans="1:4" ht="12.75">
      <c r="A54" s="345" t="s">
        <v>784</v>
      </c>
      <c r="B54" s="345">
        <v>19.1221</v>
      </c>
      <c r="C54" s="38" t="s">
        <v>14</v>
      </c>
      <c r="D54">
        <v>5</v>
      </c>
    </row>
    <row r="55" spans="1:4" ht="12.75">
      <c r="A55" s="345" t="s">
        <v>785</v>
      </c>
      <c r="B55" s="345">
        <v>20.5129</v>
      </c>
      <c r="C55" s="38" t="s">
        <v>31</v>
      </c>
      <c r="D55">
        <v>6</v>
      </c>
    </row>
    <row r="56" spans="1:4" ht="12.75">
      <c r="A56" s="345" t="s">
        <v>786</v>
      </c>
      <c r="B56" s="345">
        <v>20.7005</v>
      </c>
      <c r="C56" s="38" t="s">
        <v>39</v>
      </c>
      <c r="D56">
        <v>7</v>
      </c>
    </row>
    <row r="57" spans="1:4" ht="12.75">
      <c r="A57" s="345" t="s">
        <v>787</v>
      </c>
      <c r="B57" s="345">
        <v>18.8951</v>
      </c>
      <c r="C57" s="38" t="s">
        <v>5</v>
      </c>
      <c r="D57">
        <v>8</v>
      </c>
    </row>
    <row r="58" spans="1:4" ht="12.75">
      <c r="A58" s="345" t="s">
        <v>788</v>
      </c>
      <c r="B58" s="345">
        <v>23.5984</v>
      </c>
      <c r="C58" s="38" t="s">
        <v>23</v>
      </c>
      <c r="D58">
        <v>9</v>
      </c>
    </row>
    <row r="59" spans="1:4" ht="12.75">
      <c r="A59" s="345" t="s">
        <v>789</v>
      </c>
      <c r="B59" s="345">
        <v>22.5343</v>
      </c>
      <c r="C59" s="38" t="s">
        <v>32</v>
      </c>
      <c r="D59">
        <v>10</v>
      </c>
    </row>
    <row r="60" spans="1:4" ht="12.75">
      <c r="A60" s="345" t="s">
        <v>790</v>
      </c>
      <c r="B60" s="345">
        <v>22.9879</v>
      </c>
      <c r="C60" s="38" t="s">
        <v>15</v>
      </c>
      <c r="D60">
        <v>11</v>
      </c>
    </row>
    <row r="61" spans="1:4" ht="12.75">
      <c r="A61" s="345" t="s">
        <v>791</v>
      </c>
      <c r="B61" s="345">
        <v>22.6304</v>
      </c>
      <c r="C61" s="38" t="s">
        <v>40</v>
      </c>
      <c r="D61">
        <v>12</v>
      </c>
    </row>
    <row r="62" spans="1:4" ht="12.75">
      <c r="A62" s="345" t="s">
        <v>792</v>
      </c>
      <c r="B62" s="345">
        <v>21.0527</v>
      </c>
      <c r="C62" s="38" t="s">
        <v>6</v>
      </c>
      <c r="D62">
        <v>13</v>
      </c>
    </row>
    <row r="63" spans="1:4" ht="12.75">
      <c r="A63" s="345" t="s">
        <v>793</v>
      </c>
      <c r="B63" s="345">
        <v>23.1687</v>
      </c>
      <c r="C63" s="38" t="s">
        <v>24</v>
      </c>
      <c r="D63">
        <v>14</v>
      </c>
    </row>
    <row r="64" spans="1:4" ht="12.75">
      <c r="A64" s="345" t="s">
        <v>794</v>
      </c>
      <c r="B64" s="345">
        <v>22.2985</v>
      </c>
      <c r="C64" s="38" t="s">
        <v>33</v>
      </c>
      <c r="D64">
        <v>15</v>
      </c>
    </row>
    <row r="65" spans="1:4" ht="12.75">
      <c r="A65" s="345" t="s">
        <v>795</v>
      </c>
      <c r="B65" s="345">
        <v>22.3559</v>
      </c>
      <c r="C65" s="38" t="s">
        <v>16</v>
      </c>
      <c r="D65">
        <v>16</v>
      </c>
    </row>
    <row r="66" spans="1:4" ht="12.75">
      <c r="A66" s="345" t="s">
        <v>796</v>
      </c>
      <c r="B66" s="345">
        <v>20.9782</v>
      </c>
      <c r="C66" s="38" t="s">
        <v>41</v>
      </c>
      <c r="D66">
        <v>17</v>
      </c>
    </row>
    <row r="67" spans="1:4" ht="12.75">
      <c r="A67" s="345" t="s">
        <v>797</v>
      </c>
      <c r="B67" s="345">
        <v>19.8256</v>
      </c>
      <c r="C67" s="38" t="s">
        <v>25</v>
      </c>
      <c r="D67">
        <v>18</v>
      </c>
    </row>
    <row r="68" spans="1:4" ht="12.75">
      <c r="A68" s="345" t="s">
        <v>798</v>
      </c>
      <c r="B68" s="345">
        <v>20.6335</v>
      </c>
      <c r="C68" s="42" t="s">
        <v>4</v>
      </c>
      <c r="D68">
        <v>19</v>
      </c>
    </row>
    <row r="69" spans="1:4" ht="12.75">
      <c r="A69" s="345" t="s">
        <v>799</v>
      </c>
      <c r="B69" s="345">
        <v>20.2993</v>
      </c>
      <c r="C69" s="38" t="s">
        <v>34</v>
      </c>
      <c r="D69">
        <v>20</v>
      </c>
    </row>
    <row r="70" spans="1:4" ht="12.75">
      <c r="A70" s="345" t="s">
        <v>800</v>
      </c>
      <c r="B70" s="345">
        <v>19.7112</v>
      </c>
      <c r="C70" s="38" t="s">
        <v>26</v>
      </c>
      <c r="D70">
        <v>21</v>
      </c>
    </row>
    <row r="71" spans="1:4" ht="12.75">
      <c r="A71" s="345" t="s">
        <v>801</v>
      </c>
      <c r="B71" s="345">
        <v>18.3884</v>
      </c>
      <c r="C71" s="38" t="s">
        <v>17</v>
      </c>
      <c r="D71">
        <v>22</v>
      </c>
    </row>
    <row r="72" spans="1:4" ht="12.75">
      <c r="A72" s="345" t="s">
        <v>802</v>
      </c>
      <c r="B72" s="345">
        <v>19.4889</v>
      </c>
      <c r="C72" s="38" t="s">
        <v>7</v>
      </c>
      <c r="D72">
        <v>23</v>
      </c>
    </row>
    <row r="73" spans="1:4" ht="12.75">
      <c r="A73" s="345" t="s">
        <v>803</v>
      </c>
      <c r="B73" s="345">
        <v>15.0093</v>
      </c>
      <c r="C73" s="38" t="s">
        <v>50</v>
      </c>
      <c r="D73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6"/>
  <sheetViews>
    <sheetView zoomScalePageLayoutView="0" workbookViewId="0" topLeftCell="A136">
      <selection activeCell="G150" sqref="G150:H293"/>
    </sheetView>
  </sheetViews>
  <sheetFormatPr defaultColWidth="9.140625" defaultRowHeight="12.75"/>
  <cols>
    <col min="1" max="1" width="15.8515625" style="0" bestFit="1" customWidth="1"/>
    <col min="2" max="2" width="12.00390625" style="0" bestFit="1" customWidth="1"/>
    <col min="3" max="3" width="11.140625" style="0" bestFit="1" customWidth="1"/>
    <col min="4" max="4" width="12.140625" style="0" bestFit="1" customWidth="1"/>
    <col min="5" max="5" width="13.7109375" style="0" bestFit="1" customWidth="1"/>
    <col min="6" max="6" width="10.00390625" style="0" bestFit="1" customWidth="1"/>
    <col min="7" max="7" width="11.140625" style="0" bestFit="1" customWidth="1"/>
  </cols>
  <sheetData>
    <row r="1" spans="1:5" ht="12.75">
      <c r="A1" t="s">
        <v>829</v>
      </c>
      <c r="B1" t="s">
        <v>830</v>
      </c>
      <c r="C1" t="s">
        <v>831</v>
      </c>
      <c r="D1" t="s">
        <v>832</v>
      </c>
      <c r="E1" t="s">
        <v>833</v>
      </c>
    </row>
    <row r="2" spans="1:2" ht="12.75">
      <c r="A2" t="s">
        <v>834</v>
      </c>
      <c r="B2">
        <v>3007362</v>
      </c>
    </row>
    <row r="3" spans="1:2" ht="12.75">
      <c r="A3" t="s">
        <v>835</v>
      </c>
      <c r="B3">
        <v>3026472</v>
      </c>
    </row>
    <row r="4" spans="1:2" ht="12.75">
      <c r="A4" t="s">
        <v>836</v>
      </c>
      <c r="B4">
        <v>3039036</v>
      </c>
    </row>
    <row r="5" spans="1:3" ht="12.75">
      <c r="A5" t="s">
        <v>837</v>
      </c>
      <c r="B5">
        <v>1.0822147651</v>
      </c>
      <c r="C5">
        <v>67</v>
      </c>
    </row>
    <row r="6" spans="1:2" ht="12.75">
      <c r="A6" t="s">
        <v>838</v>
      </c>
      <c r="B6">
        <v>28990236</v>
      </c>
    </row>
    <row r="7" spans="1:7" ht="12.75">
      <c r="A7" t="s">
        <v>839</v>
      </c>
      <c r="B7" t="s">
        <v>840</v>
      </c>
      <c r="C7" t="s">
        <v>841</v>
      </c>
      <c r="D7" t="s">
        <v>842</v>
      </c>
      <c r="E7" t="s">
        <v>843</v>
      </c>
      <c r="F7" t="s">
        <v>844</v>
      </c>
      <c r="G7" t="s">
        <v>845</v>
      </c>
    </row>
    <row r="8" spans="1:7" ht="12.75">
      <c r="A8" t="s">
        <v>846</v>
      </c>
      <c r="B8" t="s">
        <v>846</v>
      </c>
      <c r="C8" t="s">
        <v>847</v>
      </c>
      <c r="D8" t="s">
        <v>848</v>
      </c>
      <c r="E8" t="s">
        <v>848</v>
      </c>
      <c r="F8" t="s">
        <v>848</v>
      </c>
      <c r="G8" t="s">
        <v>847</v>
      </c>
    </row>
    <row r="9" spans="1:9" ht="12.75">
      <c r="A9">
        <v>45</v>
      </c>
      <c r="B9" t="s">
        <v>440</v>
      </c>
      <c r="C9" s="356">
        <v>1.49422E-08</v>
      </c>
      <c r="D9">
        <v>0</v>
      </c>
      <c r="E9">
        <v>0</v>
      </c>
      <c r="F9">
        <v>0</v>
      </c>
      <c r="G9" s="356">
        <v>1.17297E-08</v>
      </c>
      <c r="H9" s="271" t="s">
        <v>48</v>
      </c>
      <c r="I9">
        <v>1</v>
      </c>
    </row>
    <row r="10" spans="1:9" ht="12.75">
      <c r="A10">
        <v>7</v>
      </c>
      <c r="B10" t="s">
        <v>402</v>
      </c>
      <c r="C10" s="356">
        <v>2.14826E-08</v>
      </c>
      <c r="D10">
        <v>0.379412</v>
      </c>
      <c r="E10">
        <v>0.040803</v>
      </c>
      <c r="F10">
        <v>0.040803</v>
      </c>
      <c r="G10" s="356">
        <v>1.61298E-08</v>
      </c>
      <c r="H10" s="55" t="s">
        <v>12</v>
      </c>
      <c r="I10">
        <v>2</v>
      </c>
    </row>
    <row r="11" spans="1:9" ht="12.75">
      <c r="A11">
        <v>6</v>
      </c>
      <c r="B11" t="s">
        <v>401</v>
      </c>
      <c r="C11" s="356">
        <v>1.85567E-08</v>
      </c>
      <c r="D11">
        <v>0</v>
      </c>
      <c r="E11">
        <v>0</v>
      </c>
      <c r="F11">
        <v>0</v>
      </c>
      <c r="G11" s="356">
        <v>1.44493E-08</v>
      </c>
      <c r="H11" s="38" t="s">
        <v>11</v>
      </c>
      <c r="I11">
        <v>3</v>
      </c>
    </row>
    <row r="12" spans="1:9" ht="12.75">
      <c r="A12">
        <v>5</v>
      </c>
      <c r="B12" t="s">
        <v>400</v>
      </c>
      <c r="C12" s="356">
        <v>1.10474E-07</v>
      </c>
      <c r="D12">
        <v>0.3494584</v>
      </c>
      <c r="E12">
        <v>0.1828914</v>
      </c>
      <c r="F12">
        <v>0.1828914</v>
      </c>
      <c r="G12" s="356">
        <v>1.14987E-07</v>
      </c>
      <c r="H12" s="38" t="s">
        <v>10</v>
      </c>
      <c r="I12">
        <v>4</v>
      </c>
    </row>
    <row r="13" spans="1:9" ht="12.75">
      <c r="A13">
        <v>8</v>
      </c>
      <c r="B13" t="s">
        <v>403</v>
      </c>
      <c r="C13" s="356">
        <v>2.04213E-08</v>
      </c>
      <c r="D13">
        <v>0</v>
      </c>
      <c r="E13">
        <v>0</v>
      </c>
      <c r="F13">
        <v>0</v>
      </c>
      <c r="G13" s="356">
        <v>1.56435E-08</v>
      </c>
      <c r="H13" s="38" t="s">
        <v>13</v>
      </c>
      <c r="I13">
        <v>5</v>
      </c>
    </row>
    <row r="14" spans="1:9" ht="12.75">
      <c r="A14">
        <v>25</v>
      </c>
      <c r="B14" t="s">
        <v>420</v>
      </c>
      <c r="C14" s="356">
        <v>2.37465E-08</v>
      </c>
      <c r="D14">
        <v>0.4992263</v>
      </c>
      <c r="E14">
        <v>0.0538228</v>
      </c>
      <c r="F14">
        <v>0.0538228</v>
      </c>
      <c r="G14" s="356">
        <v>1.97149E-08</v>
      </c>
      <c r="H14" s="38" t="s">
        <v>30</v>
      </c>
      <c r="I14">
        <v>6</v>
      </c>
    </row>
    <row r="15" spans="1:9" ht="12.75">
      <c r="A15">
        <v>16</v>
      </c>
      <c r="B15" t="s">
        <v>411</v>
      </c>
      <c r="C15" s="356">
        <v>2.04706E-08</v>
      </c>
      <c r="D15">
        <v>0.0998453</v>
      </c>
      <c r="E15">
        <v>0.0411673</v>
      </c>
      <c r="F15">
        <v>0.0411673</v>
      </c>
      <c r="G15" s="356">
        <v>1.60168E-08</v>
      </c>
      <c r="H15" s="38" t="s">
        <v>21</v>
      </c>
      <c r="I15">
        <v>7</v>
      </c>
    </row>
    <row r="16" spans="1:9" ht="12.75">
      <c r="A16">
        <v>15</v>
      </c>
      <c r="B16" t="s">
        <v>410</v>
      </c>
      <c r="C16" s="356">
        <v>1.95652E-08</v>
      </c>
      <c r="D16">
        <v>0</v>
      </c>
      <c r="E16">
        <v>0</v>
      </c>
      <c r="F16">
        <v>0</v>
      </c>
      <c r="G16" s="356">
        <v>1.48862E-08</v>
      </c>
      <c r="H16" s="38" t="s">
        <v>20</v>
      </c>
      <c r="I16">
        <v>8</v>
      </c>
    </row>
    <row r="17" spans="1:9" ht="12.75">
      <c r="A17">
        <v>23</v>
      </c>
      <c r="B17" t="s">
        <v>418</v>
      </c>
      <c r="C17" s="356">
        <v>2.0527E-08</v>
      </c>
      <c r="D17">
        <v>0.1697369</v>
      </c>
      <c r="E17">
        <v>0.0540765</v>
      </c>
      <c r="F17">
        <v>0.0540765</v>
      </c>
      <c r="G17" s="356">
        <v>1.54594E-08</v>
      </c>
      <c r="H17" s="38" t="s">
        <v>28</v>
      </c>
      <c r="I17">
        <v>9</v>
      </c>
    </row>
    <row r="18" spans="1:9" ht="12.75">
      <c r="A18">
        <v>13</v>
      </c>
      <c r="B18" t="s">
        <v>408</v>
      </c>
      <c r="C18" s="356">
        <v>2.27565E-08</v>
      </c>
      <c r="D18">
        <v>0</v>
      </c>
      <c r="E18">
        <v>0</v>
      </c>
      <c r="F18">
        <v>0</v>
      </c>
      <c r="G18" s="356">
        <v>1.73028E-08</v>
      </c>
      <c r="H18" s="38" t="s">
        <v>18</v>
      </c>
      <c r="I18">
        <v>10</v>
      </c>
    </row>
    <row r="19" spans="1:9" ht="12.75">
      <c r="A19">
        <v>14</v>
      </c>
      <c r="B19" t="s">
        <v>409</v>
      </c>
      <c r="C19" s="356">
        <v>1.8901E-08</v>
      </c>
      <c r="D19">
        <v>0</v>
      </c>
      <c r="E19">
        <v>0</v>
      </c>
      <c r="F19">
        <v>0</v>
      </c>
      <c r="G19" s="356">
        <v>1.43807E-08</v>
      </c>
      <c r="H19" s="38" t="s">
        <v>19</v>
      </c>
      <c r="I19">
        <v>11</v>
      </c>
    </row>
    <row r="20" spans="1:9" ht="12.75">
      <c r="A20">
        <v>4</v>
      </c>
      <c r="B20" t="s">
        <v>399</v>
      </c>
      <c r="C20" s="356">
        <v>2.02065E-08</v>
      </c>
      <c r="D20">
        <v>0</v>
      </c>
      <c r="E20">
        <v>0</v>
      </c>
      <c r="F20">
        <v>0</v>
      </c>
      <c r="G20" s="356">
        <v>1.55305E-08</v>
      </c>
      <c r="H20" s="38" t="s">
        <v>9</v>
      </c>
      <c r="I20">
        <v>12</v>
      </c>
    </row>
    <row r="21" spans="1:9" ht="12.75">
      <c r="A21">
        <v>46</v>
      </c>
      <c r="B21" t="s">
        <v>441</v>
      </c>
      <c r="C21" s="356">
        <v>3.13335E-08</v>
      </c>
      <c r="D21">
        <v>0</v>
      </c>
      <c r="E21">
        <v>0</v>
      </c>
      <c r="F21">
        <v>0</v>
      </c>
      <c r="G21" s="356">
        <v>2.27246E-08</v>
      </c>
      <c r="H21" s="38" t="s">
        <v>49</v>
      </c>
      <c r="I21">
        <v>13</v>
      </c>
    </row>
    <row r="22" spans="1:9" ht="12.75">
      <c r="A22">
        <v>12</v>
      </c>
      <c r="B22" t="s">
        <v>407</v>
      </c>
      <c r="C22" s="356">
        <v>2.10237E-08</v>
      </c>
      <c r="D22">
        <v>0</v>
      </c>
      <c r="E22">
        <v>0</v>
      </c>
      <c r="F22">
        <v>0</v>
      </c>
      <c r="G22" s="356">
        <v>1.53873E-08</v>
      </c>
      <c r="H22" s="38" t="s">
        <v>17</v>
      </c>
      <c r="I22">
        <v>14</v>
      </c>
    </row>
    <row r="23" spans="1:9" ht="12.75">
      <c r="A23">
        <v>20</v>
      </c>
      <c r="B23" t="s">
        <v>415</v>
      </c>
      <c r="C23" s="356">
        <v>2.01778E-08</v>
      </c>
      <c r="D23">
        <v>0</v>
      </c>
      <c r="E23">
        <v>0</v>
      </c>
      <c r="F23">
        <v>0</v>
      </c>
      <c r="G23" s="356">
        <v>1.48843E-08</v>
      </c>
      <c r="H23" s="38" t="s">
        <v>25</v>
      </c>
      <c r="I23">
        <v>15</v>
      </c>
    </row>
    <row r="24" spans="1:9" ht="12.75">
      <c r="A24">
        <v>11</v>
      </c>
      <c r="B24" t="s">
        <v>406</v>
      </c>
      <c r="C24" s="356">
        <v>1.98851E-08</v>
      </c>
      <c r="D24">
        <v>0.2995358</v>
      </c>
      <c r="E24">
        <v>0.0414142</v>
      </c>
      <c r="F24">
        <v>0.0414142</v>
      </c>
      <c r="G24" s="356">
        <v>1.49452E-08</v>
      </c>
      <c r="H24" s="38" t="s">
        <v>16</v>
      </c>
      <c r="I24">
        <v>16</v>
      </c>
    </row>
    <row r="25" spans="1:9" ht="12.75">
      <c r="A25">
        <v>18</v>
      </c>
      <c r="B25" t="s">
        <v>413</v>
      </c>
      <c r="C25" s="356">
        <v>1.97447E-08</v>
      </c>
      <c r="D25">
        <v>0</v>
      </c>
      <c r="E25">
        <v>0</v>
      </c>
      <c r="F25">
        <v>0</v>
      </c>
      <c r="G25" s="356">
        <v>1.55977E-08</v>
      </c>
      <c r="H25" s="38" t="s">
        <v>23</v>
      </c>
      <c r="I25">
        <v>17</v>
      </c>
    </row>
    <row r="26" spans="1:9" ht="12.75">
      <c r="A26">
        <v>10</v>
      </c>
      <c r="B26" t="s">
        <v>405</v>
      </c>
      <c r="C26" s="356">
        <v>1.84576E-08</v>
      </c>
      <c r="D26">
        <v>0</v>
      </c>
      <c r="E26">
        <v>0</v>
      </c>
      <c r="F26">
        <v>0</v>
      </c>
      <c r="G26" s="356">
        <v>1.45284E-08</v>
      </c>
      <c r="H26" s="38" t="s">
        <v>15</v>
      </c>
      <c r="I26">
        <v>18</v>
      </c>
    </row>
    <row r="27" spans="1:9" ht="12.75">
      <c r="A27">
        <v>9</v>
      </c>
      <c r="B27" t="s">
        <v>404</v>
      </c>
      <c r="C27" s="356">
        <v>1.96077E-08</v>
      </c>
      <c r="D27">
        <v>0</v>
      </c>
      <c r="E27">
        <v>0</v>
      </c>
      <c r="F27">
        <v>0</v>
      </c>
      <c r="G27" s="356">
        <v>1.47237E-08</v>
      </c>
      <c r="H27" s="38" t="s">
        <v>14</v>
      </c>
      <c r="I27">
        <v>19</v>
      </c>
    </row>
    <row r="28" spans="1:9" ht="12.75">
      <c r="A28">
        <v>2</v>
      </c>
      <c r="B28" t="s">
        <v>397</v>
      </c>
      <c r="C28" s="356">
        <v>1.96064E-08</v>
      </c>
      <c r="D28">
        <v>0</v>
      </c>
      <c r="E28">
        <v>0</v>
      </c>
      <c r="F28">
        <v>0</v>
      </c>
      <c r="G28" s="356">
        <v>1.51909E-08</v>
      </c>
      <c r="H28" s="38" t="s">
        <v>7</v>
      </c>
      <c r="I28">
        <v>20</v>
      </c>
    </row>
    <row r="29" spans="1:9" ht="12.75">
      <c r="A29">
        <v>3</v>
      </c>
      <c r="B29" t="s">
        <v>398</v>
      </c>
      <c r="C29" s="356">
        <v>2.00616E-08</v>
      </c>
      <c r="D29">
        <v>0</v>
      </c>
      <c r="E29">
        <v>0</v>
      </c>
      <c r="F29">
        <v>0</v>
      </c>
      <c r="G29" s="356">
        <v>1.52757E-08</v>
      </c>
      <c r="H29" s="38" t="s">
        <v>8</v>
      </c>
      <c r="I29">
        <v>21</v>
      </c>
    </row>
    <row r="30" spans="1:9" ht="12.75">
      <c r="A30">
        <v>0</v>
      </c>
      <c r="B30" t="s">
        <v>395</v>
      </c>
      <c r="C30" s="356">
        <v>2.09892E-08</v>
      </c>
      <c r="D30">
        <v>0</v>
      </c>
      <c r="E30">
        <v>0</v>
      </c>
      <c r="F30">
        <v>0</v>
      </c>
      <c r="G30" s="356">
        <v>1.55672E-08</v>
      </c>
      <c r="H30" s="38" t="s">
        <v>5</v>
      </c>
      <c r="I30">
        <v>22</v>
      </c>
    </row>
    <row r="31" spans="1:9" ht="12.75">
      <c r="A31">
        <v>34</v>
      </c>
      <c r="B31" t="s">
        <v>429</v>
      </c>
      <c r="C31" s="356">
        <v>1.95658E-08</v>
      </c>
      <c r="D31">
        <v>0</v>
      </c>
      <c r="E31">
        <v>0</v>
      </c>
      <c r="F31">
        <v>0</v>
      </c>
      <c r="G31" s="356">
        <v>1.48438E-08</v>
      </c>
      <c r="H31" s="38" t="s">
        <v>3</v>
      </c>
      <c r="I31">
        <v>23</v>
      </c>
    </row>
    <row r="32" spans="1:9" ht="12.75">
      <c r="A32">
        <v>1</v>
      </c>
      <c r="B32" t="s">
        <v>396</v>
      </c>
      <c r="C32" s="356">
        <v>1.92635E-08</v>
      </c>
      <c r="D32">
        <v>0.4892418</v>
      </c>
      <c r="E32">
        <v>0.0411756</v>
      </c>
      <c r="F32">
        <v>0.0411756</v>
      </c>
      <c r="G32" s="356">
        <v>1.50998E-08</v>
      </c>
      <c r="H32" s="38" t="s">
        <v>6</v>
      </c>
      <c r="I32">
        <v>24</v>
      </c>
    </row>
    <row r="33" spans="1:9" ht="12.75">
      <c r="A33">
        <v>36</v>
      </c>
      <c r="B33" t="s">
        <v>431</v>
      </c>
      <c r="C33" s="356">
        <v>2.05919E-08</v>
      </c>
      <c r="D33">
        <v>0</v>
      </c>
      <c r="E33">
        <v>0</v>
      </c>
      <c r="F33">
        <v>0</v>
      </c>
      <c r="G33" s="356">
        <v>1.53446E-08</v>
      </c>
      <c r="H33" s="44" t="s">
        <v>39</v>
      </c>
      <c r="I33">
        <v>25</v>
      </c>
    </row>
    <row r="34" spans="1:9" ht="12.75">
      <c r="A34">
        <v>37</v>
      </c>
      <c r="B34" t="s">
        <v>432</v>
      </c>
      <c r="C34" s="356">
        <v>2.08255E-08</v>
      </c>
      <c r="D34">
        <v>0</v>
      </c>
      <c r="E34">
        <v>0</v>
      </c>
      <c r="F34">
        <v>0</v>
      </c>
      <c r="G34" s="356">
        <v>1.51047E-08</v>
      </c>
      <c r="H34" s="44" t="s">
        <v>40</v>
      </c>
      <c r="I34">
        <v>26</v>
      </c>
    </row>
    <row r="35" spans="1:9" ht="12.75">
      <c r="A35">
        <v>38</v>
      </c>
      <c r="B35" t="s">
        <v>433</v>
      </c>
      <c r="C35" s="356">
        <v>1.84538E-08</v>
      </c>
      <c r="D35">
        <v>0</v>
      </c>
      <c r="E35">
        <v>0</v>
      </c>
      <c r="F35">
        <v>0</v>
      </c>
      <c r="G35" s="356">
        <v>1.38372E-08</v>
      </c>
      <c r="H35" s="44" t="s">
        <v>41</v>
      </c>
      <c r="I35">
        <v>27</v>
      </c>
    </row>
    <row r="36" spans="1:9" ht="12.75">
      <c r="A36">
        <v>39</v>
      </c>
      <c r="B36" t="s">
        <v>434</v>
      </c>
      <c r="C36" s="356">
        <v>1.91607E-08</v>
      </c>
      <c r="D36">
        <v>0</v>
      </c>
      <c r="E36">
        <v>0</v>
      </c>
      <c r="F36">
        <v>0</v>
      </c>
      <c r="G36" s="356">
        <v>1.44185E-08</v>
      </c>
      <c r="H36" s="44" t="s">
        <v>42</v>
      </c>
      <c r="I36">
        <v>28</v>
      </c>
    </row>
    <row r="37" spans="1:9" ht="12.75">
      <c r="A37">
        <v>26</v>
      </c>
      <c r="B37" t="s">
        <v>421</v>
      </c>
      <c r="C37" s="356">
        <v>2.13092E-08</v>
      </c>
      <c r="D37">
        <v>0</v>
      </c>
      <c r="E37">
        <v>0</v>
      </c>
      <c r="F37">
        <v>0</v>
      </c>
      <c r="G37" s="356">
        <v>1.63806E-08</v>
      </c>
      <c r="H37" s="44" t="s">
        <v>31</v>
      </c>
      <c r="I37">
        <v>29</v>
      </c>
    </row>
    <row r="38" spans="1:9" ht="12.75">
      <c r="A38">
        <v>27</v>
      </c>
      <c r="B38" t="s">
        <v>422</v>
      </c>
      <c r="C38" s="356">
        <v>2.05301E-08</v>
      </c>
      <c r="D38">
        <v>0</v>
      </c>
      <c r="E38">
        <v>0</v>
      </c>
      <c r="F38">
        <v>0</v>
      </c>
      <c r="G38" s="356">
        <v>1.55913E-08</v>
      </c>
      <c r="H38" s="44" t="s">
        <v>32</v>
      </c>
      <c r="I38">
        <v>30</v>
      </c>
    </row>
    <row r="39" spans="1:9" ht="12.75">
      <c r="A39">
        <v>28</v>
      </c>
      <c r="B39" t="s">
        <v>423</v>
      </c>
      <c r="C39" s="356">
        <v>1.96388E-08</v>
      </c>
      <c r="D39">
        <v>0</v>
      </c>
      <c r="E39">
        <v>0</v>
      </c>
      <c r="F39">
        <v>0</v>
      </c>
      <c r="G39" s="356">
        <v>1.5031E-08</v>
      </c>
      <c r="H39" s="44" t="s">
        <v>33</v>
      </c>
      <c r="I39">
        <v>31</v>
      </c>
    </row>
    <row r="40" spans="1:9" ht="12.75">
      <c r="A40">
        <v>29</v>
      </c>
      <c r="B40" t="s">
        <v>424</v>
      </c>
      <c r="C40" s="356">
        <v>1.87787E-08</v>
      </c>
      <c r="D40">
        <v>0</v>
      </c>
      <c r="E40">
        <v>0</v>
      </c>
      <c r="F40">
        <v>0</v>
      </c>
      <c r="G40" s="356">
        <v>1.42127E-08</v>
      </c>
      <c r="H40" s="44" t="s">
        <v>34</v>
      </c>
      <c r="I40">
        <v>32</v>
      </c>
    </row>
    <row r="41" spans="1:9" ht="12.75">
      <c r="A41">
        <v>17</v>
      </c>
      <c r="B41" t="s">
        <v>412</v>
      </c>
      <c r="C41" s="356">
        <v>1.86122E-08</v>
      </c>
      <c r="D41">
        <v>0.4592882</v>
      </c>
      <c r="E41">
        <v>0.0360243</v>
      </c>
      <c r="F41">
        <v>0.0360243</v>
      </c>
      <c r="G41" s="356">
        <v>1.45312E-08</v>
      </c>
      <c r="H41" s="44" t="s">
        <v>22</v>
      </c>
      <c r="I41">
        <v>33</v>
      </c>
    </row>
    <row r="42" spans="1:9" ht="12.75">
      <c r="A42">
        <v>19</v>
      </c>
      <c r="B42" t="s">
        <v>414</v>
      </c>
      <c r="C42" s="356">
        <v>1.98434E-08</v>
      </c>
      <c r="D42">
        <v>0</v>
      </c>
      <c r="E42">
        <v>0</v>
      </c>
      <c r="F42">
        <v>0</v>
      </c>
      <c r="G42" s="356">
        <v>1.50078E-08</v>
      </c>
      <c r="H42" s="44" t="s">
        <v>24</v>
      </c>
      <c r="I42">
        <v>34</v>
      </c>
    </row>
    <row r="43" spans="1:9" ht="12.75">
      <c r="A43">
        <v>21</v>
      </c>
      <c r="B43" t="s">
        <v>416</v>
      </c>
      <c r="C43" s="356">
        <v>1.72161E-08</v>
      </c>
      <c r="D43">
        <v>0.4393192</v>
      </c>
      <c r="E43">
        <v>0.0411806</v>
      </c>
      <c r="F43">
        <v>0.0411806</v>
      </c>
      <c r="G43" s="356">
        <v>1.34644E-08</v>
      </c>
      <c r="H43" s="44" t="s">
        <v>26</v>
      </c>
      <c r="I43">
        <v>35</v>
      </c>
    </row>
    <row r="44" spans="1:9" ht="12.75">
      <c r="A44">
        <v>47</v>
      </c>
      <c r="B44" t="s">
        <v>442</v>
      </c>
      <c r="C44" s="356">
        <v>2.66089E-08</v>
      </c>
      <c r="D44">
        <v>0</v>
      </c>
      <c r="E44">
        <v>0</v>
      </c>
      <c r="F44">
        <v>0</v>
      </c>
      <c r="G44" s="356">
        <v>1.89429E-08</v>
      </c>
      <c r="H44" s="44" t="s">
        <v>50</v>
      </c>
      <c r="I44">
        <v>36</v>
      </c>
    </row>
    <row r="45" spans="1:9" ht="12.75">
      <c r="A45">
        <v>40</v>
      </c>
      <c r="B45" t="s">
        <v>435</v>
      </c>
      <c r="C45" s="356">
        <v>2.0544E-08</v>
      </c>
      <c r="D45">
        <v>0</v>
      </c>
      <c r="E45">
        <v>0</v>
      </c>
      <c r="F45">
        <v>0</v>
      </c>
      <c r="G45" s="356">
        <v>1.55717E-08</v>
      </c>
      <c r="H45" s="44" t="s">
        <v>43</v>
      </c>
      <c r="I45">
        <v>37</v>
      </c>
    </row>
    <row r="46" spans="1:9" ht="12.75">
      <c r="A46">
        <v>22</v>
      </c>
      <c r="B46" t="s">
        <v>417</v>
      </c>
      <c r="C46" s="356">
        <v>1.77966E-08</v>
      </c>
      <c r="D46">
        <v>0</v>
      </c>
      <c r="E46">
        <v>0</v>
      </c>
      <c r="F46">
        <v>0</v>
      </c>
      <c r="G46" s="356">
        <v>1.36844E-08</v>
      </c>
      <c r="H46" s="44" t="s">
        <v>27</v>
      </c>
      <c r="I46">
        <v>38</v>
      </c>
    </row>
    <row r="47" spans="1:9" ht="12.75">
      <c r="A47">
        <v>24</v>
      </c>
      <c r="B47" t="s">
        <v>419</v>
      </c>
      <c r="C47" s="356">
        <v>1.93226E-08</v>
      </c>
      <c r="D47">
        <v>0.379412</v>
      </c>
      <c r="E47">
        <v>0.0470876</v>
      </c>
      <c r="F47">
        <v>0.0470876</v>
      </c>
      <c r="G47" s="356">
        <v>1.45621E-08</v>
      </c>
      <c r="H47" s="44" t="s">
        <v>29</v>
      </c>
      <c r="I47">
        <v>39</v>
      </c>
    </row>
    <row r="48" spans="1:9" ht="12.75">
      <c r="A48">
        <v>30</v>
      </c>
      <c r="B48" t="s">
        <v>425</v>
      </c>
      <c r="C48" s="356">
        <v>1.93555E-08</v>
      </c>
      <c r="D48">
        <v>0</v>
      </c>
      <c r="E48">
        <v>0</v>
      </c>
      <c r="F48">
        <v>0</v>
      </c>
      <c r="G48" s="356">
        <v>1.46757E-08</v>
      </c>
      <c r="H48" s="44" t="s">
        <v>35</v>
      </c>
      <c r="I48">
        <v>40</v>
      </c>
    </row>
    <row r="49" spans="1:9" ht="12.75">
      <c r="A49">
        <v>31</v>
      </c>
      <c r="B49" t="s">
        <v>426</v>
      </c>
      <c r="C49" s="356">
        <v>1.7956E-08</v>
      </c>
      <c r="D49">
        <v>0</v>
      </c>
      <c r="E49">
        <v>0</v>
      </c>
      <c r="F49">
        <v>0</v>
      </c>
      <c r="G49" s="356">
        <v>1.41099E-08</v>
      </c>
      <c r="H49" s="44" t="s">
        <v>36</v>
      </c>
      <c r="I49">
        <v>41</v>
      </c>
    </row>
    <row r="50" spans="1:9" ht="12.75">
      <c r="A50">
        <v>32</v>
      </c>
      <c r="B50" t="s">
        <v>427</v>
      </c>
      <c r="C50" s="356">
        <v>1.97952E-08</v>
      </c>
      <c r="D50">
        <v>0</v>
      </c>
      <c r="E50">
        <v>0</v>
      </c>
      <c r="F50">
        <v>0</v>
      </c>
      <c r="G50" s="356">
        <v>1.51006E-08</v>
      </c>
      <c r="H50" s="44" t="s">
        <v>37</v>
      </c>
      <c r="I50">
        <v>42</v>
      </c>
    </row>
    <row r="51" spans="1:9" ht="12.75">
      <c r="A51">
        <v>33</v>
      </c>
      <c r="B51" t="s">
        <v>428</v>
      </c>
      <c r="C51" s="356">
        <v>1.81836E-08</v>
      </c>
      <c r="D51">
        <v>0</v>
      </c>
      <c r="E51">
        <v>0</v>
      </c>
      <c r="F51">
        <v>0</v>
      </c>
      <c r="G51" s="356">
        <v>1.43804E-08</v>
      </c>
      <c r="H51" s="44" t="s">
        <v>38</v>
      </c>
      <c r="I51">
        <v>43</v>
      </c>
    </row>
    <row r="52" spans="1:9" ht="12.75">
      <c r="A52">
        <v>42</v>
      </c>
      <c r="B52" t="s">
        <v>437</v>
      </c>
      <c r="C52" s="356">
        <v>2.03071E-08</v>
      </c>
      <c r="D52">
        <v>0</v>
      </c>
      <c r="E52">
        <v>0</v>
      </c>
      <c r="F52">
        <v>0</v>
      </c>
      <c r="G52" s="356">
        <v>1.54676E-08</v>
      </c>
      <c r="H52" s="44" t="s">
        <v>45</v>
      </c>
      <c r="I52">
        <v>44</v>
      </c>
    </row>
    <row r="53" spans="1:9" ht="12.75">
      <c r="A53">
        <v>41</v>
      </c>
      <c r="B53" t="s">
        <v>436</v>
      </c>
      <c r="C53" s="356">
        <v>2.01999E-08</v>
      </c>
      <c r="D53">
        <v>0</v>
      </c>
      <c r="E53">
        <v>0</v>
      </c>
      <c r="F53">
        <v>0</v>
      </c>
      <c r="G53" s="356">
        <v>1.52425E-08</v>
      </c>
      <c r="H53" s="44" t="s">
        <v>44</v>
      </c>
      <c r="I53">
        <v>45</v>
      </c>
    </row>
    <row r="54" spans="1:9" ht="12.75">
      <c r="A54">
        <v>43</v>
      </c>
      <c r="B54" t="s">
        <v>438</v>
      </c>
      <c r="C54" s="356">
        <v>1.89559E-08</v>
      </c>
      <c r="D54">
        <v>0.3893965</v>
      </c>
      <c r="E54">
        <v>0.0429496</v>
      </c>
      <c r="F54">
        <v>0.0429496</v>
      </c>
      <c r="G54" s="356">
        <v>1.43719E-08</v>
      </c>
      <c r="H54" s="44" t="s">
        <v>46</v>
      </c>
      <c r="I54">
        <v>46</v>
      </c>
    </row>
    <row r="55" spans="1:9" ht="12.75">
      <c r="A55">
        <v>35</v>
      </c>
      <c r="B55" t="s">
        <v>430</v>
      </c>
      <c r="C55" s="356">
        <v>1.75288E-08</v>
      </c>
      <c r="D55">
        <v>0</v>
      </c>
      <c r="E55">
        <v>0</v>
      </c>
      <c r="F55">
        <v>0</v>
      </c>
      <c r="G55" s="356">
        <v>1.36383E-08</v>
      </c>
      <c r="H55" s="44" t="s">
        <v>4</v>
      </c>
      <c r="I55">
        <v>47</v>
      </c>
    </row>
    <row r="56" spans="1:9" ht="12.75">
      <c r="A56">
        <v>44</v>
      </c>
      <c r="B56" t="s">
        <v>439</v>
      </c>
      <c r="C56" s="356">
        <v>1.93457E-08</v>
      </c>
      <c r="D56">
        <v>0.2496132</v>
      </c>
      <c r="E56">
        <v>0.0582321</v>
      </c>
      <c r="F56">
        <v>0.0582321</v>
      </c>
      <c r="G56" s="356">
        <v>1.5282E-08</v>
      </c>
      <c r="H56" s="44" t="s">
        <v>47</v>
      </c>
      <c r="I56">
        <v>48</v>
      </c>
    </row>
    <row r="57" spans="1:9" ht="12.75">
      <c r="A57">
        <v>52</v>
      </c>
      <c r="B57" t="s">
        <v>447</v>
      </c>
      <c r="C57" s="356">
        <v>1.44484E-08</v>
      </c>
      <c r="D57">
        <v>0.4193501</v>
      </c>
      <c r="E57">
        <v>0.1678149</v>
      </c>
      <c r="F57">
        <v>0.1678149</v>
      </c>
      <c r="G57" s="356">
        <v>1.18941E-08</v>
      </c>
      <c r="H57" s="271" t="s">
        <v>58</v>
      </c>
      <c r="I57">
        <v>1</v>
      </c>
    </row>
    <row r="58" spans="1:9" ht="12.75">
      <c r="A58">
        <v>139</v>
      </c>
      <c r="B58" t="s">
        <v>537</v>
      </c>
      <c r="C58" s="356">
        <v>2.03451E-08</v>
      </c>
      <c r="D58">
        <v>0.4992263</v>
      </c>
      <c r="E58">
        <v>0.1817345</v>
      </c>
      <c r="F58">
        <v>0.1817345</v>
      </c>
      <c r="G58" s="356">
        <v>1.73099E-08</v>
      </c>
      <c r="H58" s="271" t="s">
        <v>49</v>
      </c>
      <c r="I58">
        <v>2</v>
      </c>
    </row>
    <row r="59" spans="1:9" ht="12.75">
      <c r="A59">
        <v>64</v>
      </c>
      <c r="B59" t="s">
        <v>459</v>
      </c>
      <c r="C59" s="356">
        <v>1.72454E-08</v>
      </c>
      <c r="D59">
        <v>0.2196596</v>
      </c>
      <c r="E59">
        <v>0.1149481</v>
      </c>
      <c r="F59">
        <v>0.1149481</v>
      </c>
      <c r="G59" s="356">
        <v>1.36722E-08</v>
      </c>
      <c r="H59" s="55" t="s">
        <v>62</v>
      </c>
      <c r="I59">
        <v>3</v>
      </c>
    </row>
    <row r="60" spans="1:9" ht="12.75">
      <c r="A60">
        <v>77</v>
      </c>
      <c r="B60" t="s">
        <v>472</v>
      </c>
      <c r="C60" s="356">
        <v>1.70013E-08</v>
      </c>
      <c r="D60">
        <v>0.3694275</v>
      </c>
      <c r="E60">
        <v>0.0534229</v>
      </c>
      <c r="F60">
        <v>0.0534229</v>
      </c>
      <c r="G60" s="356">
        <v>1.35819E-08</v>
      </c>
      <c r="H60" s="38" t="s">
        <v>66</v>
      </c>
      <c r="I60">
        <v>4</v>
      </c>
    </row>
    <row r="61" spans="1:9" ht="12.75">
      <c r="A61">
        <v>51</v>
      </c>
      <c r="B61" t="s">
        <v>446</v>
      </c>
      <c r="C61" s="356">
        <v>1.80248E-08</v>
      </c>
      <c r="D61">
        <v>0.3095203</v>
      </c>
      <c r="E61">
        <v>0.0815362</v>
      </c>
      <c r="F61">
        <v>0.0815362</v>
      </c>
      <c r="G61" s="356">
        <v>1.41018E-08</v>
      </c>
      <c r="H61" s="38" t="s">
        <v>57</v>
      </c>
      <c r="I61">
        <v>5</v>
      </c>
    </row>
    <row r="62" spans="1:9" ht="12.75">
      <c r="A62">
        <v>89</v>
      </c>
      <c r="B62" t="s">
        <v>484</v>
      </c>
      <c r="C62" s="356">
        <v>1.79811E-08</v>
      </c>
      <c r="D62">
        <v>0</v>
      </c>
      <c r="E62">
        <v>0</v>
      </c>
      <c r="F62">
        <v>0</v>
      </c>
      <c r="G62" s="356">
        <v>1.43664E-08</v>
      </c>
      <c r="H62" s="38" t="s">
        <v>70</v>
      </c>
      <c r="I62">
        <v>6</v>
      </c>
    </row>
    <row r="63" spans="1:9" ht="12.75">
      <c r="A63">
        <v>76</v>
      </c>
      <c r="B63" t="s">
        <v>471</v>
      </c>
      <c r="C63" s="356">
        <v>1.80782E-08</v>
      </c>
      <c r="D63">
        <v>0.4493037</v>
      </c>
      <c r="E63">
        <v>0.0942608</v>
      </c>
      <c r="F63">
        <v>0.0942608</v>
      </c>
      <c r="G63" s="356">
        <v>1.51548E-08</v>
      </c>
      <c r="H63" s="38" t="s">
        <v>65</v>
      </c>
      <c r="I63">
        <v>7</v>
      </c>
    </row>
    <row r="64" spans="1:9" ht="12.75">
      <c r="A64">
        <v>63</v>
      </c>
      <c r="B64" t="s">
        <v>458</v>
      </c>
      <c r="C64" s="356">
        <v>1.89203E-08</v>
      </c>
      <c r="D64">
        <v>0.4692727</v>
      </c>
      <c r="E64">
        <v>0.1026839</v>
      </c>
      <c r="F64">
        <v>0.1026839</v>
      </c>
      <c r="G64" s="356">
        <v>1.55894E-08</v>
      </c>
      <c r="H64" s="38" t="s">
        <v>61</v>
      </c>
      <c r="I64">
        <v>8</v>
      </c>
    </row>
    <row r="65" spans="1:9" ht="12.75">
      <c r="A65">
        <v>50</v>
      </c>
      <c r="B65" t="s">
        <v>445</v>
      </c>
      <c r="C65" s="356">
        <v>1.86125E-08</v>
      </c>
      <c r="D65">
        <v>0.3494584</v>
      </c>
      <c r="E65">
        <v>0.0794056</v>
      </c>
      <c r="F65">
        <v>0.0794056</v>
      </c>
      <c r="G65" s="356">
        <v>1.43361E-08</v>
      </c>
      <c r="H65" s="38" t="s">
        <v>56</v>
      </c>
      <c r="I65">
        <v>9</v>
      </c>
    </row>
    <row r="66" spans="1:9" ht="12.75">
      <c r="A66">
        <v>104</v>
      </c>
      <c r="B66" t="s">
        <v>499</v>
      </c>
      <c r="C66" s="356">
        <v>1.85976E-08</v>
      </c>
      <c r="D66">
        <v>0.3694275</v>
      </c>
      <c r="E66">
        <v>0.0963143</v>
      </c>
      <c r="F66">
        <v>0.0963143</v>
      </c>
      <c r="G66" s="356">
        <v>1.41312E-08</v>
      </c>
      <c r="H66" s="38" t="s">
        <v>74</v>
      </c>
      <c r="I66">
        <v>10</v>
      </c>
    </row>
    <row r="67" spans="1:9" ht="12.75">
      <c r="A67">
        <v>88</v>
      </c>
      <c r="B67" t="s">
        <v>483</v>
      </c>
      <c r="C67" s="356">
        <v>1.73127E-08</v>
      </c>
      <c r="D67">
        <v>0.2795667</v>
      </c>
      <c r="E67">
        <v>0.0835227</v>
      </c>
      <c r="F67">
        <v>0.0835227</v>
      </c>
      <c r="G67" s="356">
        <v>1.42185E-08</v>
      </c>
      <c r="H67" s="38" t="s">
        <v>69</v>
      </c>
      <c r="I67">
        <v>11</v>
      </c>
    </row>
    <row r="68" spans="1:9" ht="12.75">
      <c r="A68">
        <v>75</v>
      </c>
      <c r="B68" t="s">
        <v>470</v>
      </c>
      <c r="C68" s="356">
        <v>1.79449E-08</v>
      </c>
      <c r="D68">
        <v>0.4393192</v>
      </c>
      <c r="E68">
        <v>0.0687092</v>
      </c>
      <c r="F68">
        <v>0.0687092</v>
      </c>
      <c r="G68" s="356">
        <v>1.42729E-08</v>
      </c>
      <c r="H68" s="38" t="s">
        <v>64</v>
      </c>
      <c r="I68">
        <v>12</v>
      </c>
    </row>
    <row r="69" spans="1:9" ht="12.75">
      <c r="A69">
        <v>62</v>
      </c>
      <c r="B69" t="s">
        <v>457</v>
      </c>
      <c r="C69" s="356">
        <v>1.80877E-08</v>
      </c>
      <c r="D69">
        <v>0.4992263</v>
      </c>
      <c r="E69">
        <v>0.0723845</v>
      </c>
      <c r="F69">
        <v>0.0723845</v>
      </c>
      <c r="G69" s="356">
        <v>1.39512E-08</v>
      </c>
      <c r="H69" s="38" t="s">
        <v>60</v>
      </c>
      <c r="I69">
        <v>13</v>
      </c>
    </row>
    <row r="70" spans="1:9" ht="12.75">
      <c r="A70">
        <v>49</v>
      </c>
      <c r="B70" t="s">
        <v>444</v>
      </c>
      <c r="C70" s="356">
        <v>1.78527E-08</v>
      </c>
      <c r="D70">
        <v>0</v>
      </c>
      <c r="E70">
        <v>0</v>
      </c>
      <c r="F70">
        <v>0</v>
      </c>
      <c r="G70" s="356">
        <v>1.39996E-08</v>
      </c>
      <c r="H70" s="38" t="s">
        <v>55</v>
      </c>
      <c r="I70">
        <v>14</v>
      </c>
    </row>
    <row r="71" spans="1:9" ht="12.75">
      <c r="A71">
        <v>87</v>
      </c>
      <c r="B71" t="s">
        <v>482</v>
      </c>
      <c r="C71" s="356">
        <v>1.7707E-08</v>
      </c>
      <c r="D71">
        <v>0.0998453</v>
      </c>
      <c r="E71">
        <v>0.0590604</v>
      </c>
      <c r="F71">
        <v>0.0590604</v>
      </c>
      <c r="G71" s="356">
        <v>1.40905E-08</v>
      </c>
      <c r="H71" s="38" t="s">
        <v>68</v>
      </c>
      <c r="I71">
        <v>15</v>
      </c>
    </row>
    <row r="72" spans="1:9" ht="12.75">
      <c r="A72">
        <v>72</v>
      </c>
      <c r="B72" t="s">
        <v>467</v>
      </c>
      <c r="C72" s="356">
        <v>1.70155E-08</v>
      </c>
      <c r="D72">
        <v>0.3494584</v>
      </c>
      <c r="E72">
        <v>0.0831019</v>
      </c>
      <c r="F72">
        <v>0.0831019</v>
      </c>
      <c r="G72" s="356">
        <v>1.35869E-08</v>
      </c>
      <c r="H72" s="38" t="s">
        <v>59</v>
      </c>
      <c r="I72">
        <v>16</v>
      </c>
    </row>
    <row r="73" spans="1:9" ht="12.75">
      <c r="A73">
        <v>74</v>
      </c>
      <c r="B73" t="s">
        <v>469</v>
      </c>
      <c r="C73" s="356">
        <v>1.78999E-08</v>
      </c>
      <c r="D73">
        <v>0</v>
      </c>
      <c r="E73">
        <v>0</v>
      </c>
      <c r="F73">
        <v>0</v>
      </c>
      <c r="G73" s="356">
        <v>1.39313E-08</v>
      </c>
      <c r="H73" s="38" t="s">
        <v>63</v>
      </c>
      <c r="I73">
        <v>17</v>
      </c>
    </row>
    <row r="74" spans="1:9" ht="12.75">
      <c r="A74">
        <v>85</v>
      </c>
      <c r="B74" t="s">
        <v>480</v>
      </c>
      <c r="C74" s="356">
        <v>1.64491E-08</v>
      </c>
      <c r="D74">
        <v>0.4293346</v>
      </c>
      <c r="E74">
        <v>0.1034303</v>
      </c>
      <c r="F74">
        <v>0.1034303</v>
      </c>
      <c r="G74" s="356">
        <v>1.35107E-08</v>
      </c>
      <c r="H74" s="38" t="s">
        <v>30</v>
      </c>
      <c r="I74">
        <v>18</v>
      </c>
    </row>
    <row r="75" spans="1:9" ht="12.75">
      <c r="A75">
        <v>60</v>
      </c>
      <c r="B75" t="s">
        <v>455</v>
      </c>
      <c r="C75" s="356">
        <v>1.7416E-08</v>
      </c>
      <c r="D75">
        <v>0.1098298</v>
      </c>
      <c r="E75">
        <v>0.1150436</v>
      </c>
      <c r="F75">
        <v>0.1098298</v>
      </c>
      <c r="G75" s="356">
        <v>1.40717E-08</v>
      </c>
      <c r="H75" s="38" t="s">
        <v>13</v>
      </c>
      <c r="I75">
        <v>19</v>
      </c>
    </row>
    <row r="76" spans="1:9" ht="12.75">
      <c r="A76">
        <v>71</v>
      </c>
      <c r="B76" t="s">
        <v>466</v>
      </c>
      <c r="C76" s="356">
        <v>1.82571E-08</v>
      </c>
      <c r="D76">
        <v>0.3494584</v>
      </c>
      <c r="E76">
        <v>0.0738008</v>
      </c>
      <c r="F76">
        <v>0.0738008</v>
      </c>
      <c r="G76" s="356">
        <v>1.42313E-08</v>
      </c>
      <c r="H76" s="38" t="s">
        <v>21</v>
      </c>
      <c r="I76">
        <v>20</v>
      </c>
    </row>
    <row r="77" spans="1:9" ht="12.75">
      <c r="A77">
        <v>59</v>
      </c>
      <c r="B77" t="s">
        <v>454</v>
      </c>
      <c r="C77" s="356">
        <v>1.85179E-08</v>
      </c>
      <c r="D77">
        <v>0.4093656</v>
      </c>
      <c r="E77">
        <v>0.0926241</v>
      </c>
      <c r="F77">
        <v>0.0926241</v>
      </c>
      <c r="G77" s="356">
        <v>1.4483E-08</v>
      </c>
      <c r="H77" s="38" t="s">
        <v>12</v>
      </c>
      <c r="I77">
        <v>21</v>
      </c>
    </row>
    <row r="78" spans="1:9" ht="12.75">
      <c r="A78">
        <v>96</v>
      </c>
      <c r="B78" t="s">
        <v>491</v>
      </c>
      <c r="C78" s="356">
        <v>1.87929E-08</v>
      </c>
      <c r="D78">
        <v>0.2695822</v>
      </c>
      <c r="E78">
        <v>0.0518937</v>
      </c>
      <c r="F78">
        <v>0.0518937</v>
      </c>
      <c r="G78" s="356">
        <v>1.48512E-08</v>
      </c>
      <c r="H78" s="38" t="s">
        <v>38</v>
      </c>
      <c r="I78">
        <v>22</v>
      </c>
    </row>
    <row r="79" spans="1:9" ht="12.75">
      <c r="A79">
        <v>84</v>
      </c>
      <c r="B79" t="s">
        <v>479</v>
      </c>
      <c r="C79" s="356">
        <v>1.78408E-08</v>
      </c>
      <c r="D79">
        <v>0.1996905</v>
      </c>
      <c r="E79">
        <v>0.1097646</v>
      </c>
      <c r="F79">
        <v>0.1097646</v>
      </c>
      <c r="G79" s="356">
        <v>1.40408E-08</v>
      </c>
      <c r="H79" s="38" t="s">
        <v>29</v>
      </c>
      <c r="I79">
        <v>23</v>
      </c>
    </row>
    <row r="80" spans="1:9" ht="12.75">
      <c r="A80">
        <v>70</v>
      </c>
      <c r="B80" t="s">
        <v>465</v>
      </c>
      <c r="C80" s="356">
        <v>1.76377E-08</v>
      </c>
      <c r="D80">
        <v>0</v>
      </c>
      <c r="E80">
        <v>0</v>
      </c>
      <c r="F80">
        <v>0</v>
      </c>
      <c r="G80" s="356">
        <v>1.35001E-08</v>
      </c>
      <c r="H80" s="38" t="s">
        <v>20</v>
      </c>
      <c r="I80">
        <v>24</v>
      </c>
    </row>
    <row r="81" spans="1:9" ht="12.75">
      <c r="A81">
        <v>138</v>
      </c>
      <c r="B81" t="s">
        <v>536</v>
      </c>
      <c r="C81" s="356">
        <v>1.41666E-08</v>
      </c>
      <c r="D81">
        <v>0.1397834</v>
      </c>
      <c r="E81">
        <v>0.1016492</v>
      </c>
      <c r="F81">
        <v>0.1016492</v>
      </c>
      <c r="G81" s="356">
        <v>1.18293E-08</v>
      </c>
      <c r="H81" s="44" t="s">
        <v>48</v>
      </c>
      <c r="I81">
        <v>25</v>
      </c>
    </row>
    <row r="82" spans="1:9" ht="12.75">
      <c r="A82">
        <v>125</v>
      </c>
      <c r="B82" t="s">
        <v>520</v>
      </c>
      <c r="C82" s="356">
        <v>1.77476E-08</v>
      </c>
      <c r="D82">
        <v>0.3095203</v>
      </c>
      <c r="E82">
        <v>0.0842279</v>
      </c>
      <c r="F82">
        <v>0.0842279</v>
      </c>
      <c r="G82" s="356">
        <v>1.3944E-08</v>
      </c>
      <c r="H82" s="44" t="s">
        <v>87</v>
      </c>
      <c r="I82">
        <v>26</v>
      </c>
    </row>
    <row r="83" spans="1:9" ht="12.75">
      <c r="A83">
        <v>140</v>
      </c>
      <c r="B83" t="s">
        <v>538</v>
      </c>
      <c r="C83" s="356">
        <v>1.61301E-17</v>
      </c>
      <c r="D83">
        <v>0.4792573</v>
      </c>
      <c r="E83">
        <v>0.1053226</v>
      </c>
      <c r="F83">
        <v>0.1053226</v>
      </c>
      <c r="G83" s="356">
        <v>2.90332E-19</v>
      </c>
      <c r="H83" s="44" t="s">
        <v>50</v>
      </c>
      <c r="I83">
        <v>27</v>
      </c>
    </row>
    <row r="84" spans="1:9" ht="12.75">
      <c r="A84">
        <v>100</v>
      </c>
      <c r="B84" t="s">
        <v>495</v>
      </c>
      <c r="C84" s="356">
        <v>1.71237E-08</v>
      </c>
      <c r="D84">
        <v>0.4992263</v>
      </c>
      <c r="E84">
        <v>0.0742802</v>
      </c>
      <c r="F84">
        <v>0.0742802</v>
      </c>
      <c r="G84" s="356">
        <v>1.35842E-08</v>
      </c>
      <c r="H84" s="44" t="s">
        <v>39</v>
      </c>
      <c r="I84">
        <v>28</v>
      </c>
    </row>
    <row r="85" spans="1:9" ht="12.75">
      <c r="A85">
        <v>86</v>
      </c>
      <c r="B85" t="s">
        <v>481</v>
      </c>
      <c r="C85" s="356">
        <v>5.19867E-16</v>
      </c>
      <c r="D85">
        <v>0.4792573</v>
      </c>
      <c r="E85">
        <v>0.105153</v>
      </c>
      <c r="F85">
        <v>0.105153</v>
      </c>
      <c r="G85" s="356">
        <v>1.97172E-18</v>
      </c>
      <c r="H85" s="44" t="s">
        <v>31</v>
      </c>
      <c r="I85">
        <v>29</v>
      </c>
    </row>
    <row r="86" spans="1:9" ht="12.75">
      <c r="A86">
        <v>113</v>
      </c>
      <c r="B86" t="s">
        <v>508</v>
      </c>
      <c r="C86" s="356">
        <v>1.8373E-08</v>
      </c>
      <c r="D86">
        <v>0.3095203</v>
      </c>
      <c r="E86">
        <v>0.0739938</v>
      </c>
      <c r="F86">
        <v>0.0739938</v>
      </c>
      <c r="G86" s="356">
        <v>1.43549E-08</v>
      </c>
      <c r="H86" s="44" t="s">
        <v>75</v>
      </c>
      <c r="I86">
        <v>30</v>
      </c>
    </row>
    <row r="87" spans="1:9" ht="12.75">
      <c r="A87">
        <v>105</v>
      </c>
      <c r="B87" t="s">
        <v>500</v>
      </c>
      <c r="C87" s="356">
        <v>1.76293E-08</v>
      </c>
      <c r="D87">
        <v>0</v>
      </c>
      <c r="E87">
        <v>0</v>
      </c>
      <c r="F87">
        <v>0</v>
      </c>
      <c r="G87" s="356">
        <v>1.39994E-08</v>
      </c>
      <c r="H87" s="44" t="s">
        <v>40</v>
      </c>
      <c r="I87">
        <v>31</v>
      </c>
    </row>
    <row r="88" spans="1:9" ht="12.75">
      <c r="A88">
        <v>130</v>
      </c>
      <c r="B88" t="s">
        <v>525</v>
      </c>
      <c r="C88" s="356">
        <v>1.72731E-08</v>
      </c>
      <c r="D88">
        <v>0.3494584</v>
      </c>
      <c r="E88">
        <v>0.1125718</v>
      </c>
      <c r="F88">
        <v>0.1125718</v>
      </c>
      <c r="G88" s="356">
        <v>1.39149E-08</v>
      </c>
      <c r="H88" s="44" t="s">
        <v>88</v>
      </c>
      <c r="I88">
        <v>32</v>
      </c>
    </row>
    <row r="89" spans="1:9" ht="12.75">
      <c r="A89">
        <v>117</v>
      </c>
      <c r="B89" t="s">
        <v>512</v>
      </c>
      <c r="C89" s="356">
        <v>1.83142E-08</v>
      </c>
      <c r="D89">
        <v>0.4992263</v>
      </c>
      <c r="E89">
        <v>0.0955405</v>
      </c>
      <c r="F89">
        <v>0.0955405</v>
      </c>
      <c r="G89" s="356">
        <v>1.44666E-08</v>
      </c>
      <c r="H89" s="44" t="s">
        <v>76</v>
      </c>
      <c r="I89">
        <v>33</v>
      </c>
    </row>
    <row r="90" spans="1:9" ht="12.75">
      <c r="A90">
        <v>131</v>
      </c>
      <c r="B90" t="s">
        <v>526</v>
      </c>
      <c r="C90" s="356">
        <v>1.7905E-08</v>
      </c>
      <c r="D90">
        <v>0.3594429</v>
      </c>
      <c r="E90">
        <v>0.1085875</v>
      </c>
      <c r="F90">
        <v>0.1085875</v>
      </c>
      <c r="G90" s="356">
        <v>1.40431E-08</v>
      </c>
      <c r="H90" s="44" t="s">
        <v>89</v>
      </c>
      <c r="I90">
        <v>34</v>
      </c>
    </row>
    <row r="91" spans="1:9" ht="12.75">
      <c r="A91">
        <v>106</v>
      </c>
      <c r="B91" t="s">
        <v>501</v>
      </c>
      <c r="C91" s="356">
        <v>1.7197E-08</v>
      </c>
      <c r="D91">
        <v>0.4992263</v>
      </c>
      <c r="E91">
        <v>0.0914636</v>
      </c>
      <c r="F91">
        <v>0.0914636</v>
      </c>
      <c r="G91" s="356">
        <v>1.3589E-08</v>
      </c>
      <c r="H91" s="44" t="s">
        <v>41</v>
      </c>
      <c r="I91">
        <v>35</v>
      </c>
    </row>
    <row r="92" spans="1:9" ht="12.75">
      <c r="A92">
        <v>91</v>
      </c>
      <c r="B92" t="s">
        <v>486</v>
      </c>
      <c r="C92" s="356">
        <v>1.90068E-08</v>
      </c>
      <c r="D92">
        <v>0.4393192</v>
      </c>
      <c r="E92">
        <v>0.0630811</v>
      </c>
      <c r="F92">
        <v>0.0630811</v>
      </c>
      <c r="G92" s="356">
        <v>1.54965E-08</v>
      </c>
      <c r="H92" s="44" t="s">
        <v>33</v>
      </c>
      <c r="I92">
        <v>36</v>
      </c>
    </row>
    <row r="93" spans="1:9" ht="12.75">
      <c r="A93">
        <v>118</v>
      </c>
      <c r="B93" t="s">
        <v>513</v>
      </c>
      <c r="C93" s="356">
        <v>1.75153E-08</v>
      </c>
      <c r="D93">
        <v>0.2995358</v>
      </c>
      <c r="E93">
        <v>0.0925749</v>
      </c>
      <c r="F93">
        <v>0.0925749</v>
      </c>
      <c r="G93" s="356">
        <v>1.40469E-08</v>
      </c>
      <c r="H93" s="44" t="s">
        <v>77</v>
      </c>
      <c r="I93">
        <v>37</v>
      </c>
    </row>
    <row r="94" spans="1:9" ht="12.75">
      <c r="A94">
        <v>132</v>
      </c>
      <c r="B94" t="s">
        <v>527</v>
      </c>
      <c r="C94" s="356">
        <v>2.06557E-08</v>
      </c>
      <c r="D94">
        <v>0.4692727</v>
      </c>
      <c r="E94">
        <v>0.0754768</v>
      </c>
      <c r="F94">
        <v>0.0754768</v>
      </c>
      <c r="G94" s="356">
        <v>1.61025E-08</v>
      </c>
      <c r="H94" s="44" t="s">
        <v>90</v>
      </c>
      <c r="I94">
        <v>38</v>
      </c>
    </row>
    <row r="95" spans="1:9" ht="12.75">
      <c r="A95">
        <v>107</v>
      </c>
      <c r="B95" t="s">
        <v>502</v>
      </c>
      <c r="C95" s="356">
        <v>1.83681E-08</v>
      </c>
      <c r="D95">
        <v>0</v>
      </c>
      <c r="E95">
        <v>0</v>
      </c>
      <c r="F95">
        <v>0</v>
      </c>
      <c r="G95" s="356">
        <v>1.45694E-08</v>
      </c>
      <c r="H95" s="44" t="s">
        <v>42</v>
      </c>
      <c r="I95">
        <v>39</v>
      </c>
    </row>
    <row r="96" spans="1:9" ht="12.75">
      <c r="A96">
        <v>119</v>
      </c>
      <c r="B96" t="s">
        <v>514</v>
      </c>
      <c r="C96" s="356">
        <v>1.64927E-08</v>
      </c>
      <c r="D96">
        <v>0.4193501</v>
      </c>
      <c r="E96">
        <v>0.1038716</v>
      </c>
      <c r="F96">
        <v>0.1038716</v>
      </c>
      <c r="G96" s="356">
        <v>1.33608E-08</v>
      </c>
      <c r="H96" s="44" t="s">
        <v>78</v>
      </c>
      <c r="I96">
        <v>40</v>
      </c>
    </row>
    <row r="97" spans="1:9" ht="12.75">
      <c r="A97">
        <v>108</v>
      </c>
      <c r="B97" t="s">
        <v>503</v>
      </c>
      <c r="C97" s="356">
        <v>1.61627E-08</v>
      </c>
      <c r="D97">
        <v>0.4493037</v>
      </c>
      <c r="E97">
        <v>0.0551755</v>
      </c>
      <c r="F97">
        <v>0.0551755</v>
      </c>
      <c r="G97" s="356">
        <v>1.29595E-08</v>
      </c>
      <c r="H97" s="44" t="s">
        <v>43</v>
      </c>
      <c r="I97">
        <v>41</v>
      </c>
    </row>
    <row r="98" spans="1:9" ht="12.75">
      <c r="A98">
        <v>93</v>
      </c>
      <c r="B98" t="s">
        <v>488</v>
      </c>
      <c r="C98" s="356">
        <v>1.81915E-08</v>
      </c>
      <c r="D98">
        <v>0.4792573</v>
      </c>
      <c r="E98">
        <v>0.0835192</v>
      </c>
      <c r="F98">
        <v>0.0835192</v>
      </c>
      <c r="G98" s="356">
        <v>1.4069E-08</v>
      </c>
      <c r="H98" s="44" t="s">
        <v>35</v>
      </c>
      <c r="I98">
        <v>42</v>
      </c>
    </row>
    <row r="99" spans="1:9" ht="12.75">
      <c r="A99">
        <v>120</v>
      </c>
      <c r="B99" t="s">
        <v>515</v>
      </c>
      <c r="C99" s="356">
        <v>1.74656E-08</v>
      </c>
      <c r="D99">
        <v>0.3594429</v>
      </c>
      <c r="E99">
        <v>0.0981037</v>
      </c>
      <c r="F99">
        <v>0.0981037</v>
      </c>
      <c r="G99" s="356">
        <v>1.37982E-08</v>
      </c>
      <c r="H99" s="44" t="s">
        <v>79</v>
      </c>
      <c r="I99">
        <v>43</v>
      </c>
    </row>
    <row r="100" spans="1:9" ht="12.75">
      <c r="A100">
        <v>133</v>
      </c>
      <c r="B100" t="s">
        <v>528</v>
      </c>
      <c r="C100" s="356">
        <v>1.7517E-08</v>
      </c>
      <c r="D100">
        <v>0.3893965</v>
      </c>
      <c r="E100">
        <v>0.1085372</v>
      </c>
      <c r="F100">
        <v>0.1085372</v>
      </c>
      <c r="G100" s="356">
        <v>1.39722E-08</v>
      </c>
      <c r="H100" s="44" t="s">
        <v>91</v>
      </c>
      <c r="I100">
        <v>44</v>
      </c>
    </row>
    <row r="101" spans="1:9" ht="12.75">
      <c r="A101">
        <v>109</v>
      </c>
      <c r="B101" t="s">
        <v>504</v>
      </c>
      <c r="C101" s="356">
        <v>1.71728E-08</v>
      </c>
      <c r="D101">
        <v>0.3394739</v>
      </c>
      <c r="E101">
        <v>0.0909509</v>
      </c>
      <c r="F101">
        <v>0.0909509</v>
      </c>
      <c r="G101" s="356">
        <v>1.31929E-08</v>
      </c>
      <c r="H101" s="44" t="s">
        <v>44</v>
      </c>
      <c r="I101">
        <v>45</v>
      </c>
    </row>
    <row r="102" spans="1:9" ht="12.75">
      <c r="A102">
        <v>134</v>
      </c>
      <c r="B102" t="s">
        <v>529</v>
      </c>
      <c r="C102" s="356">
        <v>1.70818E-08</v>
      </c>
      <c r="D102">
        <v>0.4393192</v>
      </c>
      <c r="E102">
        <v>0.0836127</v>
      </c>
      <c r="F102">
        <v>0.0836127</v>
      </c>
      <c r="G102" s="356">
        <v>1.369E-08</v>
      </c>
      <c r="H102" s="44" t="s">
        <v>92</v>
      </c>
      <c r="I102">
        <v>46</v>
      </c>
    </row>
    <row r="103" spans="1:9" ht="12.75">
      <c r="A103">
        <v>121</v>
      </c>
      <c r="B103" t="s">
        <v>516</v>
      </c>
      <c r="C103" s="356">
        <v>1.66379E-08</v>
      </c>
      <c r="D103">
        <v>0.4592882</v>
      </c>
      <c r="E103">
        <v>0.0915153</v>
      </c>
      <c r="F103">
        <v>0.0915153</v>
      </c>
      <c r="G103" s="356">
        <v>1.31031E-08</v>
      </c>
      <c r="H103" s="44" t="s">
        <v>80</v>
      </c>
      <c r="I103">
        <v>47</v>
      </c>
    </row>
    <row r="104" spans="1:9" ht="12.75">
      <c r="A104">
        <v>135</v>
      </c>
      <c r="B104" t="s">
        <v>530</v>
      </c>
      <c r="C104" s="356">
        <v>1.68151E-08</v>
      </c>
      <c r="D104">
        <v>0.379412</v>
      </c>
      <c r="E104">
        <v>0.0841678</v>
      </c>
      <c r="F104">
        <v>0.0841678</v>
      </c>
      <c r="G104" s="356">
        <v>1.37419E-08</v>
      </c>
      <c r="H104" s="44" t="s">
        <v>93</v>
      </c>
      <c r="I104">
        <v>48</v>
      </c>
    </row>
    <row r="105" spans="1:9" ht="12.75">
      <c r="A105">
        <v>114</v>
      </c>
      <c r="B105" t="s">
        <v>509</v>
      </c>
      <c r="C105" s="356">
        <v>1.78382E-08</v>
      </c>
      <c r="D105">
        <v>0.3394739</v>
      </c>
      <c r="E105">
        <v>0.0834953</v>
      </c>
      <c r="F105">
        <v>0.0834953</v>
      </c>
      <c r="G105" s="356">
        <v>1.37506E-08</v>
      </c>
      <c r="H105" s="38" t="s">
        <v>84</v>
      </c>
      <c r="I105">
        <v>49</v>
      </c>
    </row>
    <row r="106" spans="1:9" ht="12.75">
      <c r="A106">
        <v>102</v>
      </c>
      <c r="B106" t="s">
        <v>497</v>
      </c>
      <c r="C106" s="356">
        <v>1.79014E-08</v>
      </c>
      <c r="D106">
        <v>0</v>
      </c>
      <c r="E106">
        <v>0</v>
      </c>
      <c r="F106">
        <v>0</v>
      </c>
      <c r="G106" s="356">
        <v>1.41447E-08</v>
      </c>
      <c r="H106" s="38" t="s">
        <v>72</v>
      </c>
      <c r="I106">
        <v>50</v>
      </c>
    </row>
    <row r="107" spans="1:9" ht="12.75">
      <c r="A107">
        <v>127</v>
      </c>
      <c r="B107" t="s">
        <v>522</v>
      </c>
      <c r="C107" s="356">
        <v>1.72636E-08</v>
      </c>
      <c r="D107">
        <v>0.2296441</v>
      </c>
      <c r="E107">
        <v>0.1051236</v>
      </c>
      <c r="F107">
        <v>0.1051236</v>
      </c>
      <c r="G107" s="356">
        <v>1.41082E-08</v>
      </c>
      <c r="H107" s="38" t="s">
        <v>97</v>
      </c>
      <c r="I107">
        <v>51</v>
      </c>
    </row>
    <row r="108" spans="1:9" ht="12.75">
      <c r="A108">
        <v>115</v>
      </c>
      <c r="B108" t="s">
        <v>510</v>
      </c>
      <c r="C108" s="356">
        <v>1.76885E-08</v>
      </c>
      <c r="D108">
        <v>0.2196596</v>
      </c>
      <c r="E108">
        <v>0.0537664</v>
      </c>
      <c r="F108">
        <v>0.0537664</v>
      </c>
      <c r="G108" s="356">
        <v>1.34583E-08</v>
      </c>
      <c r="H108" s="38" t="s">
        <v>85</v>
      </c>
      <c r="I108">
        <v>52</v>
      </c>
    </row>
    <row r="109" spans="1:9" ht="12.75">
      <c r="A109">
        <v>103</v>
      </c>
      <c r="B109" t="s">
        <v>498</v>
      </c>
      <c r="C109" s="356">
        <v>1.93169E-08</v>
      </c>
      <c r="D109">
        <v>0.4992263</v>
      </c>
      <c r="E109">
        <v>0.0878279</v>
      </c>
      <c r="F109">
        <v>0.0878279</v>
      </c>
      <c r="G109" s="356">
        <v>1.47081E-08</v>
      </c>
      <c r="H109" s="38" t="s">
        <v>73</v>
      </c>
      <c r="I109">
        <v>53</v>
      </c>
    </row>
    <row r="110" spans="1:9" ht="12.75">
      <c r="A110">
        <v>128</v>
      </c>
      <c r="B110" t="s">
        <v>523</v>
      </c>
      <c r="C110" s="356">
        <v>1.8134E-08</v>
      </c>
      <c r="D110">
        <v>0.0998453</v>
      </c>
      <c r="E110">
        <v>0.0948075</v>
      </c>
      <c r="F110">
        <v>0.0948075</v>
      </c>
      <c r="G110" s="356">
        <v>1.47504E-08</v>
      </c>
      <c r="H110" s="38" t="s">
        <v>98</v>
      </c>
      <c r="I110">
        <v>54</v>
      </c>
    </row>
    <row r="111" spans="1:9" ht="12.75">
      <c r="A111">
        <v>116</v>
      </c>
      <c r="B111" t="s">
        <v>511</v>
      </c>
      <c r="C111" s="356">
        <v>1.82495E-08</v>
      </c>
      <c r="D111">
        <v>0.379412</v>
      </c>
      <c r="E111">
        <v>0.0502775</v>
      </c>
      <c r="F111">
        <v>0.0502775</v>
      </c>
      <c r="G111" s="356">
        <v>1.45407E-08</v>
      </c>
      <c r="H111" s="38" t="s">
        <v>86</v>
      </c>
      <c r="I111">
        <v>55</v>
      </c>
    </row>
    <row r="112" spans="1:9" ht="12.75">
      <c r="A112">
        <v>129</v>
      </c>
      <c r="B112" t="s">
        <v>524</v>
      </c>
      <c r="C112" s="356">
        <v>1.82681E-08</v>
      </c>
      <c r="D112">
        <v>0.3893965</v>
      </c>
      <c r="E112">
        <v>0.0783742</v>
      </c>
      <c r="F112">
        <v>0.0783742</v>
      </c>
      <c r="G112" s="356">
        <v>1.45855E-08</v>
      </c>
      <c r="H112" s="38" t="s">
        <v>99</v>
      </c>
      <c r="I112">
        <v>56</v>
      </c>
    </row>
    <row r="113" spans="1:9" ht="12.75">
      <c r="A113">
        <v>99</v>
      </c>
      <c r="B113" t="s">
        <v>494</v>
      </c>
      <c r="C113" s="356">
        <v>1.62516E-08</v>
      </c>
      <c r="D113">
        <v>0.3394739</v>
      </c>
      <c r="E113">
        <v>0.0505656</v>
      </c>
      <c r="F113">
        <v>0.0505656</v>
      </c>
      <c r="G113" s="356">
        <v>1.30591E-08</v>
      </c>
      <c r="H113" s="38" t="s">
        <v>4</v>
      </c>
      <c r="I113">
        <v>57</v>
      </c>
    </row>
    <row r="114" spans="1:9" ht="12.75">
      <c r="A114">
        <v>110</v>
      </c>
      <c r="B114" t="s">
        <v>505</v>
      </c>
      <c r="C114" s="356">
        <v>1.67634E-08</v>
      </c>
      <c r="D114">
        <v>0.3594429</v>
      </c>
      <c r="E114">
        <v>0.0769869</v>
      </c>
      <c r="F114">
        <v>0.0769869</v>
      </c>
      <c r="G114" s="356">
        <v>1.33138E-08</v>
      </c>
      <c r="H114" s="38" t="s">
        <v>45</v>
      </c>
      <c r="I114">
        <v>58</v>
      </c>
    </row>
    <row r="115" spans="1:9" ht="12.75">
      <c r="A115">
        <v>95</v>
      </c>
      <c r="B115" t="s">
        <v>490</v>
      </c>
      <c r="C115" s="356">
        <v>1.86464E-08</v>
      </c>
      <c r="D115">
        <v>0</v>
      </c>
      <c r="E115">
        <v>0</v>
      </c>
      <c r="F115">
        <v>0</v>
      </c>
      <c r="G115" s="356">
        <v>1.40109E-08</v>
      </c>
      <c r="H115" s="38" t="s">
        <v>37</v>
      </c>
      <c r="I115">
        <v>59</v>
      </c>
    </row>
    <row r="116" spans="1:9" ht="12.75">
      <c r="A116">
        <v>122</v>
      </c>
      <c r="B116" t="s">
        <v>517</v>
      </c>
      <c r="C116" s="356">
        <v>1.95079E-08</v>
      </c>
      <c r="D116">
        <v>0.4592882</v>
      </c>
      <c r="E116">
        <v>0.0493234</v>
      </c>
      <c r="F116">
        <v>0.0493234</v>
      </c>
      <c r="G116" s="356">
        <v>1.56805E-08</v>
      </c>
      <c r="H116" s="38" t="s">
        <v>81</v>
      </c>
      <c r="I116">
        <v>60</v>
      </c>
    </row>
    <row r="117" spans="1:9" ht="12.75">
      <c r="A117">
        <v>111</v>
      </c>
      <c r="B117" t="s">
        <v>506</v>
      </c>
      <c r="C117" s="356">
        <v>4.42583E-08</v>
      </c>
      <c r="D117">
        <v>0</v>
      </c>
      <c r="E117">
        <v>0</v>
      </c>
      <c r="F117">
        <v>0</v>
      </c>
      <c r="G117" s="356">
        <v>3.28247E-08</v>
      </c>
      <c r="H117" s="38" t="s">
        <v>46</v>
      </c>
      <c r="I117">
        <v>61</v>
      </c>
    </row>
    <row r="118" spans="1:9" ht="12.75">
      <c r="A118">
        <v>136</v>
      </c>
      <c r="B118" t="s">
        <v>531</v>
      </c>
      <c r="C118" s="356">
        <v>1.77334E-08</v>
      </c>
      <c r="D118">
        <v>0.4892418</v>
      </c>
      <c r="E118">
        <v>0.1155897</v>
      </c>
      <c r="F118">
        <v>0.1155897</v>
      </c>
      <c r="G118" s="356">
        <v>1.44491E-08</v>
      </c>
      <c r="H118" s="38" t="s">
        <v>94</v>
      </c>
      <c r="I118">
        <v>62</v>
      </c>
    </row>
    <row r="119" spans="1:9" ht="12.75">
      <c r="A119">
        <v>123</v>
      </c>
      <c r="B119" t="s">
        <v>518</v>
      </c>
      <c r="C119" s="356">
        <v>1.78593E-08</v>
      </c>
      <c r="D119">
        <v>0.0798762</v>
      </c>
      <c r="E119">
        <v>0.0531628</v>
      </c>
      <c r="F119">
        <v>0.0531628</v>
      </c>
      <c r="G119" s="356">
        <v>1.35418E-08</v>
      </c>
      <c r="H119" s="38" t="s">
        <v>82</v>
      </c>
      <c r="I119">
        <v>63</v>
      </c>
    </row>
    <row r="120" spans="1:9" ht="12.75">
      <c r="A120">
        <v>112</v>
      </c>
      <c r="B120" t="s">
        <v>507</v>
      </c>
      <c r="C120" s="356">
        <v>1.87837E-08</v>
      </c>
      <c r="D120">
        <v>0.2496132</v>
      </c>
      <c r="E120">
        <v>0.0465898</v>
      </c>
      <c r="F120">
        <v>0.0465898</v>
      </c>
      <c r="G120" s="356">
        <v>1.47528E-08</v>
      </c>
      <c r="H120" s="38" t="s">
        <v>47</v>
      </c>
      <c r="I120">
        <v>64</v>
      </c>
    </row>
    <row r="121" spans="1:9" ht="12.75">
      <c r="A121">
        <v>137</v>
      </c>
      <c r="B121" t="s">
        <v>532</v>
      </c>
      <c r="C121" s="356">
        <v>1.75332E-08</v>
      </c>
      <c r="D121">
        <v>0.0998453</v>
      </c>
      <c r="E121">
        <v>0.0921597</v>
      </c>
      <c r="F121">
        <v>0.0921597</v>
      </c>
      <c r="G121" s="356">
        <v>1.35938E-08</v>
      </c>
      <c r="H121" s="38" t="s">
        <v>95</v>
      </c>
      <c r="I121">
        <v>65</v>
      </c>
    </row>
    <row r="122" spans="1:9" ht="12.75">
      <c r="A122">
        <v>97</v>
      </c>
      <c r="B122" t="s">
        <v>492</v>
      </c>
      <c r="C122" s="356">
        <v>1.85552E-08</v>
      </c>
      <c r="D122">
        <v>0.4592882</v>
      </c>
      <c r="E122">
        <v>0.0788502</v>
      </c>
      <c r="F122">
        <v>0.0788502</v>
      </c>
      <c r="G122" s="356">
        <v>1.48604E-08</v>
      </c>
      <c r="H122" s="38" t="s">
        <v>67</v>
      </c>
      <c r="I122">
        <v>66</v>
      </c>
    </row>
    <row r="123" spans="1:9" ht="12.75">
      <c r="A123">
        <v>124</v>
      </c>
      <c r="B123" t="s">
        <v>519</v>
      </c>
      <c r="C123" s="356">
        <v>1.774E-08</v>
      </c>
      <c r="D123">
        <v>0.3494584</v>
      </c>
      <c r="E123">
        <v>0.0883562</v>
      </c>
      <c r="F123">
        <v>0.0883562</v>
      </c>
      <c r="G123" s="356">
        <v>1.39738E-08</v>
      </c>
      <c r="H123" s="38" t="s">
        <v>83</v>
      </c>
      <c r="I123">
        <v>67</v>
      </c>
    </row>
    <row r="124" spans="1:9" ht="12.75">
      <c r="A124">
        <v>101</v>
      </c>
      <c r="B124" t="s">
        <v>496</v>
      </c>
      <c r="C124" s="356">
        <v>1.76522E-08</v>
      </c>
      <c r="D124">
        <v>0.4792573</v>
      </c>
      <c r="E124">
        <v>0.0866696</v>
      </c>
      <c r="F124">
        <v>0.0866696</v>
      </c>
      <c r="G124" s="356">
        <v>1.3692E-08</v>
      </c>
      <c r="H124" s="38" t="s">
        <v>71</v>
      </c>
      <c r="I124">
        <v>68</v>
      </c>
    </row>
    <row r="125" spans="1:9" ht="12.75">
      <c r="A125">
        <v>126</v>
      </c>
      <c r="B125" t="s">
        <v>521</v>
      </c>
      <c r="C125" s="356">
        <v>1.74579E-08</v>
      </c>
      <c r="D125">
        <v>0.4992263</v>
      </c>
      <c r="E125">
        <v>0.1245574</v>
      </c>
      <c r="F125">
        <v>0.1245574</v>
      </c>
      <c r="G125" s="356">
        <v>1.42883E-08</v>
      </c>
      <c r="H125" s="38" t="s">
        <v>96</v>
      </c>
      <c r="I125">
        <v>69</v>
      </c>
    </row>
    <row r="126" spans="1:9" ht="12.75">
      <c r="A126">
        <v>80</v>
      </c>
      <c r="B126" t="s">
        <v>475</v>
      </c>
      <c r="C126" s="356">
        <v>1.62398E-08</v>
      </c>
      <c r="D126">
        <v>0.4193501</v>
      </c>
      <c r="E126">
        <v>0.061335</v>
      </c>
      <c r="F126">
        <v>0.061335</v>
      </c>
      <c r="G126" s="356">
        <v>1.30212E-08</v>
      </c>
      <c r="H126" s="44" t="s">
        <v>25</v>
      </c>
      <c r="I126">
        <v>70</v>
      </c>
    </row>
    <row r="127" spans="1:9" ht="12.75">
      <c r="A127">
        <v>66</v>
      </c>
      <c r="B127" t="s">
        <v>461</v>
      </c>
      <c r="C127" s="356">
        <v>1.74028E-08</v>
      </c>
      <c r="D127">
        <v>0.2795667</v>
      </c>
      <c r="E127">
        <v>0.0554775</v>
      </c>
      <c r="F127">
        <v>0.0554775</v>
      </c>
      <c r="G127" s="356">
        <v>1.44187E-08</v>
      </c>
      <c r="H127" s="44" t="s">
        <v>16</v>
      </c>
      <c r="I127">
        <v>71</v>
      </c>
    </row>
    <row r="128" spans="1:9" ht="12.75">
      <c r="A128">
        <v>79</v>
      </c>
      <c r="B128" t="s">
        <v>474</v>
      </c>
      <c r="C128" s="356">
        <v>1.84117E-08</v>
      </c>
      <c r="D128">
        <v>0.3095203</v>
      </c>
      <c r="E128">
        <v>0.0701138</v>
      </c>
      <c r="F128">
        <v>0.0701138</v>
      </c>
      <c r="G128" s="356">
        <v>1.41902E-08</v>
      </c>
      <c r="H128" s="44" t="s">
        <v>24</v>
      </c>
      <c r="I128">
        <v>72</v>
      </c>
    </row>
    <row r="129" spans="1:9" ht="12.75">
      <c r="A129">
        <v>65</v>
      </c>
      <c r="B129" t="s">
        <v>460</v>
      </c>
      <c r="C129" s="356">
        <v>2.06377E-08</v>
      </c>
      <c r="D129">
        <v>0.4792573</v>
      </c>
      <c r="E129">
        <v>0.094722</v>
      </c>
      <c r="F129">
        <v>0.094722</v>
      </c>
      <c r="G129" s="356">
        <v>1.5907E-08</v>
      </c>
      <c r="H129" s="44" t="s">
        <v>15</v>
      </c>
      <c r="I129">
        <v>73</v>
      </c>
    </row>
    <row r="130" spans="1:9" ht="12.75">
      <c r="A130">
        <v>90</v>
      </c>
      <c r="B130" t="s">
        <v>485</v>
      </c>
      <c r="C130" s="356">
        <v>2.03377E-08</v>
      </c>
      <c r="D130">
        <v>0</v>
      </c>
      <c r="E130">
        <v>0</v>
      </c>
      <c r="F130">
        <v>0</v>
      </c>
      <c r="G130" s="356">
        <v>1.59309E-08</v>
      </c>
      <c r="H130" s="44" t="s">
        <v>32</v>
      </c>
      <c r="I130">
        <v>74</v>
      </c>
    </row>
    <row r="131" spans="1:9" ht="12.75">
      <c r="A131">
        <v>54</v>
      </c>
      <c r="B131" t="s">
        <v>449</v>
      </c>
      <c r="C131" s="356">
        <v>1.69415E-08</v>
      </c>
      <c r="D131">
        <v>0.3294894</v>
      </c>
      <c r="E131">
        <v>0.0990712</v>
      </c>
      <c r="F131">
        <v>0.0990712</v>
      </c>
      <c r="G131" s="356">
        <v>1.34344E-08</v>
      </c>
      <c r="H131" s="44" t="s">
        <v>7</v>
      </c>
      <c r="I131">
        <v>75</v>
      </c>
    </row>
    <row r="132" spans="1:9" ht="12.75">
      <c r="A132">
        <v>53</v>
      </c>
      <c r="B132" t="s">
        <v>448</v>
      </c>
      <c r="C132" s="356">
        <v>1.75049E-08</v>
      </c>
      <c r="D132">
        <v>0.4193501</v>
      </c>
      <c r="E132">
        <v>0.0850318</v>
      </c>
      <c r="F132">
        <v>0.0850318</v>
      </c>
      <c r="G132" s="356">
        <v>1.4208E-08</v>
      </c>
      <c r="H132" s="44" t="s">
        <v>6</v>
      </c>
      <c r="I132">
        <v>76</v>
      </c>
    </row>
    <row r="133" spans="1:9" ht="12.75">
      <c r="A133">
        <v>78</v>
      </c>
      <c r="B133" t="s">
        <v>473</v>
      </c>
      <c r="C133" s="356">
        <v>1.81112E-08</v>
      </c>
      <c r="D133">
        <v>0.4792573</v>
      </c>
      <c r="E133">
        <v>0.1093401</v>
      </c>
      <c r="F133">
        <v>0.1093401</v>
      </c>
      <c r="G133" s="356">
        <v>1.42997E-08</v>
      </c>
      <c r="H133" s="44" t="s">
        <v>23</v>
      </c>
      <c r="I133">
        <v>77</v>
      </c>
    </row>
    <row r="134" spans="1:9" ht="12.75">
      <c r="A134">
        <v>61</v>
      </c>
      <c r="B134" t="s">
        <v>456</v>
      </c>
      <c r="C134" s="356">
        <v>1.83889E-08</v>
      </c>
      <c r="D134">
        <v>0</v>
      </c>
      <c r="E134">
        <v>0</v>
      </c>
      <c r="F134">
        <v>0</v>
      </c>
      <c r="G134" s="356">
        <v>1.46206E-08</v>
      </c>
      <c r="H134" s="44" t="s">
        <v>14</v>
      </c>
      <c r="I134">
        <v>78</v>
      </c>
    </row>
    <row r="135" spans="1:9" ht="12.75">
      <c r="A135">
        <v>48</v>
      </c>
      <c r="B135" t="s">
        <v>443</v>
      </c>
      <c r="C135" s="356">
        <v>1.86093E-08</v>
      </c>
      <c r="D135">
        <v>0.2895513</v>
      </c>
      <c r="E135">
        <v>0.0864463</v>
      </c>
      <c r="F135">
        <v>0.0864463</v>
      </c>
      <c r="G135" s="356">
        <v>1.48558E-08</v>
      </c>
      <c r="H135" s="44" t="s">
        <v>5</v>
      </c>
      <c r="I135">
        <v>79</v>
      </c>
    </row>
    <row r="136" spans="1:9" ht="12.75">
      <c r="A136">
        <v>98</v>
      </c>
      <c r="B136" t="s">
        <v>493</v>
      </c>
      <c r="C136" s="356">
        <v>1.83058E-08</v>
      </c>
      <c r="D136">
        <v>0</v>
      </c>
      <c r="E136">
        <v>0</v>
      </c>
      <c r="F136">
        <v>0</v>
      </c>
      <c r="G136" s="356">
        <v>1.44353E-08</v>
      </c>
      <c r="H136" s="44" t="s">
        <v>3</v>
      </c>
      <c r="I136">
        <v>80</v>
      </c>
    </row>
    <row r="137" spans="1:9" ht="12.75">
      <c r="A137">
        <v>73</v>
      </c>
      <c r="B137" t="s">
        <v>468</v>
      </c>
      <c r="C137" s="356">
        <v>1.82932E-08</v>
      </c>
      <c r="D137">
        <v>0.379412</v>
      </c>
      <c r="E137">
        <v>0.0948597</v>
      </c>
      <c r="F137">
        <v>0.0948597</v>
      </c>
      <c r="G137" s="356">
        <v>1.47259E-08</v>
      </c>
      <c r="H137" s="44" t="s">
        <v>22</v>
      </c>
      <c r="I137">
        <v>81</v>
      </c>
    </row>
    <row r="138" spans="1:9" ht="12.75">
      <c r="A138">
        <v>58</v>
      </c>
      <c r="B138" t="s">
        <v>453</v>
      </c>
      <c r="C138" s="356">
        <v>1.71301E-08</v>
      </c>
      <c r="D138">
        <v>0.3893965</v>
      </c>
      <c r="E138">
        <v>0.0812389</v>
      </c>
      <c r="F138">
        <v>0.0812389</v>
      </c>
      <c r="G138" s="356">
        <v>1.37952E-08</v>
      </c>
      <c r="H138" s="44" t="s">
        <v>11</v>
      </c>
      <c r="I138">
        <v>82</v>
      </c>
    </row>
    <row r="139" spans="1:9" ht="12.75">
      <c r="A139">
        <v>57</v>
      </c>
      <c r="B139" t="s">
        <v>452</v>
      </c>
      <c r="C139" s="356">
        <v>1.68824E-08</v>
      </c>
      <c r="D139">
        <v>0.4792573</v>
      </c>
      <c r="E139">
        <v>0.0764752</v>
      </c>
      <c r="F139">
        <v>0.0764752</v>
      </c>
      <c r="G139" s="356">
        <v>1.36399E-08</v>
      </c>
      <c r="H139" s="44" t="s">
        <v>10</v>
      </c>
      <c r="I139">
        <v>83</v>
      </c>
    </row>
    <row r="140" spans="1:9" ht="12.75">
      <c r="A140">
        <v>69</v>
      </c>
      <c r="B140" t="s">
        <v>464</v>
      </c>
      <c r="C140" s="356">
        <v>1.74219E-08</v>
      </c>
      <c r="D140">
        <v>0.3594429</v>
      </c>
      <c r="E140">
        <v>0.0785641</v>
      </c>
      <c r="F140">
        <v>0.0785641</v>
      </c>
      <c r="G140" s="356">
        <v>1.34833E-08</v>
      </c>
      <c r="H140" s="44" t="s">
        <v>19</v>
      </c>
      <c r="I140">
        <v>84</v>
      </c>
    </row>
    <row r="141" spans="1:9" ht="12.75">
      <c r="A141">
        <v>83</v>
      </c>
      <c r="B141" t="s">
        <v>478</v>
      </c>
      <c r="C141" s="356">
        <v>1.75172E-08</v>
      </c>
      <c r="D141">
        <v>0.3294894</v>
      </c>
      <c r="E141">
        <v>0.0603088</v>
      </c>
      <c r="F141">
        <v>0.0603088</v>
      </c>
      <c r="G141" s="356">
        <v>1.39361E-08</v>
      </c>
      <c r="H141" s="44" t="s">
        <v>28</v>
      </c>
      <c r="I141">
        <v>85</v>
      </c>
    </row>
    <row r="142" spans="1:9" ht="12.75">
      <c r="A142">
        <v>56</v>
      </c>
      <c r="B142" t="s">
        <v>451</v>
      </c>
      <c r="C142" s="356">
        <v>1.76424E-08</v>
      </c>
      <c r="D142">
        <v>0.2396286</v>
      </c>
      <c r="E142">
        <v>0.0997883</v>
      </c>
      <c r="F142">
        <v>0.0997883</v>
      </c>
      <c r="G142" s="356">
        <v>1.38928E-08</v>
      </c>
      <c r="H142" s="44" t="s">
        <v>9</v>
      </c>
      <c r="I142">
        <v>86</v>
      </c>
    </row>
    <row r="143" spans="1:9" ht="12.75">
      <c r="A143">
        <v>68</v>
      </c>
      <c r="B143" t="s">
        <v>463</v>
      </c>
      <c r="C143" s="356">
        <v>1.80705E-08</v>
      </c>
      <c r="D143">
        <v>0.4792573</v>
      </c>
      <c r="E143">
        <v>0.0595858</v>
      </c>
      <c r="F143">
        <v>0.0595858</v>
      </c>
      <c r="G143" s="356">
        <v>1.39542E-08</v>
      </c>
      <c r="H143" s="44" t="s">
        <v>18</v>
      </c>
      <c r="I143">
        <v>87</v>
      </c>
    </row>
    <row r="144" spans="1:9" ht="12.75">
      <c r="A144">
        <v>82</v>
      </c>
      <c r="B144" t="s">
        <v>477</v>
      </c>
      <c r="C144" s="356">
        <v>1.81849E-08</v>
      </c>
      <c r="D144">
        <v>0.4393192</v>
      </c>
      <c r="E144">
        <v>0.095032</v>
      </c>
      <c r="F144">
        <v>0.095032</v>
      </c>
      <c r="G144" s="356">
        <v>1.47414E-08</v>
      </c>
      <c r="H144" s="44" t="s">
        <v>27</v>
      </c>
      <c r="I144">
        <v>88</v>
      </c>
    </row>
    <row r="145" spans="1:9" ht="12.75">
      <c r="A145">
        <v>94</v>
      </c>
      <c r="B145" t="s">
        <v>489</v>
      </c>
      <c r="C145" s="356">
        <v>3.02777E-08</v>
      </c>
      <c r="D145">
        <v>0</v>
      </c>
      <c r="E145">
        <v>0</v>
      </c>
      <c r="F145">
        <v>0</v>
      </c>
      <c r="G145" s="356">
        <v>2.31774E-08</v>
      </c>
      <c r="H145" s="44" t="s">
        <v>36</v>
      </c>
      <c r="I145">
        <v>89</v>
      </c>
    </row>
    <row r="146" spans="1:9" ht="12.75">
      <c r="A146">
        <v>67</v>
      </c>
      <c r="B146" t="s">
        <v>462</v>
      </c>
      <c r="C146" s="356">
        <v>1.81113E-08</v>
      </c>
      <c r="D146">
        <v>0.1198143</v>
      </c>
      <c r="E146">
        <v>0.0696556</v>
      </c>
      <c r="F146">
        <v>0.0696556</v>
      </c>
      <c r="G146" s="356">
        <v>1.39126E-08</v>
      </c>
      <c r="H146" s="44" t="s">
        <v>17</v>
      </c>
      <c r="I146">
        <v>90</v>
      </c>
    </row>
    <row r="147" spans="1:9" ht="12.75">
      <c r="A147">
        <v>81</v>
      </c>
      <c r="B147" t="s">
        <v>476</v>
      </c>
      <c r="C147" s="356">
        <v>1.74912E-08</v>
      </c>
      <c r="D147">
        <v>0.2795667</v>
      </c>
      <c r="E147">
        <v>0.0906176</v>
      </c>
      <c r="F147">
        <v>0.0906176</v>
      </c>
      <c r="G147" s="356">
        <v>1.34726E-08</v>
      </c>
      <c r="H147" s="44" t="s">
        <v>26</v>
      </c>
      <c r="I147">
        <v>91</v>
      </c>
    </row>
    <row r="148" spans="1:9" ht="12.75">
      <c r="A148">
        <v>92</v>
      </c>
      <c r="B148" t="s">
        <v>487</v>
      </c>
      <c r="C148" s="356">
        <v>1.66001E-08</v>
      </c>
      <c r="D148">
        <v>0.3694275</v>
      </c>
      <c r="E148">
        <v>0.0779406</v>
      </c>
      <c r="F148">
        <v>0.0779406</v>
      </c>
      <c r="G148" s="356">
        <v>1.35135E-08</v>
      </c>
      <c r="H148" s="44" t="s">
        <v>34</v>
      </c>
      <c r="I148">
        <v>92</v>
      </c>
    </row>
    <row r="149" spans="1:9" ht="12.75">
      <c r="A149">
        <v>55</v>
      </c>
      <c r="B149" t="s">
        <v>450</v>
      </c>
      <c r="C149" s="356">
        <v>1.67981E-08</v>
      </c>
      <c r="D149">
        <v>0.2196596</v>
      </c>
      <c r="E149">
        <v>0.0627059</v>
      </c>
      <c r="F149">
        <v>0.0627059</v>
      </c>
      <c r="G149" s="356">
        <v>1.33112E-08</v>
      </c>
      <c r="H149" s="44" t="s">
        <v>8</v>
      </c>
      <c r="I149">
        <v>93</v>
      </c>
    </row>
    <row r="150" spans="1:9" ht="12.75">
      <c r="A150">
        <v>282</v>
      </c>
      <c r="B150" t="s">
        <v>680</v>
      </c>
      <c r="C150" s="356">
        <v>1.22941E-08</v>
      </c>
      <c r="D150">
        <v>0</v>
      </c>
      <c r="E150">
        <v>0</v>
      </c>
      <c r="F150">
        <v>0</v>
      </c>
      <c r="G150" s="356">
        <v>9.87095E-09</v>
      </c>
      <c r="H150" s="301" t="s">
        <v>48</v>
      </c>
      <c r="I150">
        <v>1</v>
      </c>
    </row>
    <row r="151" spans="1:9" ht="12.75">
      <c r="A151">
        <v>194</v>
      </c>
      <c r="B151" t="s">
        <v>592</v>
      </c>
      <c r="C151" s="356">
        <v>1.83335E-08</v>
      </c>
      <c r="D151">
        <v>0</v>
      </c>
      <c r="E151">
        <v>0</v>
      </c>
      <c r="F151">
        <v>0</v>
      </c>
      <c r="G151" s="356">
        <v>1.40504E-08</v>
      </c>
      <c r="H151" s="301" t="s">
        <v>112</v>
      </c>
      <c r="I151">
        <v>2</v>
      </c>
    </row>
    <row r="152" spans="1:9" ht="12.75">
      <c r="A152">
        <v>283</v>
      </c>
      <c r="B152" t="s">
        <v>681</v>
      </c>
      <c r="C152" s="356">
        <v>2.23896E-08</v>
      </c>
      <c r="D152">
        <v>0.4892418</v>
      </c>
      <c r="E152">
        <v>0.0367958</v>
      </c>
      <c r="F152">
        <v>0.0367958</v>
      </c>
      <c r="G152" s="356">
        <v>1.7546E-08</v>
      </c>
      <c r="H152" s="154" t="s">
        <v>49</v>
      </c>
      <c r="I152">
        <v>3</v>
      </c>
    </row>
    <row r="153" spans="1:9" ht="12.75">
      <c r="A153">
        <v>163</v>
      </c>
      <c r="B153" t="s">
        <v>561</v>
      </c>
      <c r="C153" s="356">
        <v>1.96262E-08</v>
      </c>
      <c r="D153">
        <v>0</v>
      </c>
      <c r="E153">
        <v>0</v>
      </c>
      <c r="F153">
        <v>0</v>
      </c>
      <c r="G153" s="356">
        <v>1.58472E-08</v>
      </c>
      <c r="H153" s="133" t="s">
        <v>106</v>
      </c>
      <c r="I153">
        <v>4</v>
      </c>
    </row>
    <row r="154" spans="1:9" ht="12.75">
      <c r="A154">
        <v>178</v>
      </c>
      <c r="B154" t="s">
        <v>576</v>
      </c>
      <c r="C154" s="356">
        <v>1.91001E-08</v>
      </c>
      <c r="D154">
        <v>0.4193501</v>
      </c>
      <c r="E154">
        <v>0.0451968</v>
      </c>
      <c r="F154">
        <v>0.0451968</v>
      </c>
      <c r="G154" s="356">
        <v>1.5266E-08</v>
      </c>
      <c r="H154" s="133" t="s">
        <v>108</v>
      </c>
      <c r="I154">
        <v>5</v>
      </c>
    </row>
    <row r="155" spans="1:9" ht="12.75">
      <c r="A155">
        <v>147</v>
      </c>
      <c r="B155" t="s">
        <v>545</v>
      </c>
      <c r="C155" s="356">
        <v>1.76982E-08</v>
      </c>
      <c r="D155">
        <v>0</v>
      </c>
      <c r="E155">
        <v>0</v>
      </c>
      <c r="F155">
        <v>0</v>
      </c>
      <c r="G155" s="356">
        <v>1.42611E-08</v>
      </c>
      <c r="H155" s="133" t="s">
        <v>102</v>
      </c>
      <c r="I155">
        <v>6</v>
      </c>
    </row>
    <row r="156" spans="1:9" ht="12.75">
      <c r="A156">
        <v>193</v>
      </c>
      <c r="B156" t="s">
        <v>591</v>
      </c>
      <c r="C156" s="356">
        <v>1.60776E-17</v>
      </c>
      <c r="D156">
        <v>0.4792573</v>
      </c>
      <c r="E156">
        <v>0.1052076</v>
      </c>
      <c r="F156">
        <v>0.1052076</v>
      </c>
      <c r="G156" s="356">
        <v>4.08179E-20</v>
      </c>
      <c r="H156" s="133" t="s">
        <v>111</v>
      </c>
      <c r="I156">
        <v>7</v>
      </c>
    </row>
    <row r="157" spans="1:9" ht="12.75">
      <c r="A157">
        <v>162</v>
      </c>
      <c r="B157" t="s">
        <v>560</v>
      </c>
      <c r="C157" s="356">
        <v>1.82068E-08</v>
      </c>
      <c r="D157">
        <v>0</v>
      </c>
      <c r="E157">
        <v>0</v>
      </c>
      <c r="F157">
        <v>0</v>
      </c>
      <c r="G157" s="356">
        <v>1.42928E-08</v>
      </c>
      <c r="H157" s="133" t="s">
        <v>105</v>
      </c>
      <c r="I157">
        <v>8</v>
      </c>
    </row>
    <row r="158" spans="1:9" ht="12.75">
      <c r="A158">
        <v>177</v>
      </c>
      <c r="B158" t="s">
        <v>575</v>
      </c>
      <c r="C158" s="356">
        <v>1.84531E-08</v>
      </c>
      <c r="D158">
        <v>0.0998453</v>
      </c>
      <c r="E158">
        <v>0.0634124</v>
      </c>
      <c r="F158">
        <v>0.0634124</v>
      </c>
      <c r="G158" s="356">
        <v>1.48792E-08</v>
      </c>
      <c r="H158" s="133" t="s">
        <v>107</v>
      </c>
      <c r="I158">
        <v>9</v>
      </c>
    </row>
    <row r="159" spans="1:9" ht="12.75">
      <c r="A159">
        <v>192</v>
      </c>
      <c r="B159" t="s">
        <v>590</v>
      </c>
      <c r="C159" s="356">
        <v>1.96287E-08</v>
      </c>
      <c r="D159">
        <v>0</v>
      </c>
      <c r="E159">
        <v>0</v>
      </c>
      <c r="F159">
        <v>0</v>
      </c>
      <c r="G159" s="356">
        <v>1.50538E-08</v>
      </c>
      <c r="H159" s="133" t="s">
        <v>110</v>
      </c>
      <c r="I159">
        <v>10</v>
      </c>
    </row>
    <row r="160" spans="1:9" ht="12.75">
      <c r="A160">
        <v>146</v>
      </c>
      <c r="B160" t="s">
        <v>544</v>
      </c>
      <c r="C160" s="356">
        <v>1.70697E-08</v>
      </c>
      <c r="D160">
        <v>0</v>
      </c>
      <c r="E160">
        <v>0</v>
      </c>
      <c r="F160">
        <v>0</v>
      </c>
      <c r="G160" s="356">
        <v>1.34397E-08</v>
      </c>
      <c r="H160" s="133" t="s">
        <v>101</v>
      </c>
      <c r="I160">
        <v>11</v>
      </c>
    </row>
    <row r="161" spans="1:9" ht="12.75">
      <c r="A161">
        <v>145</v>
      </c>
      <c r="B161" t="s">
        <v>543</v>
      </c>
      <c r="C161" s="356">
        <v>1.49887E-08</v>
      </c>
      <c r="D161">
        <v>0.3893965</v>
      </c>
      <c r="E161">
        <v>0.1674746</v>
      </c>
      <c r="F161">
        <v>0.1674746</v>
      </c>
      <c r="G161" s="356">
        <v>1.23233E-08</v>
      </c>
      <c r="H161" s="133" t="s">
        <v>58</v>
      </c>
      <c r="I161">
        <v>12</v>
      </c>
    </row>
    <row r="162" spans="1:9" ht="12.75">
      <c r="A162">
        <v>161</v>
      </c>
      <c r="B162" t="s">
        <v>559</v>
      </c>
      <c r="C162" s="356">
        <v>1.77507E-08</v>
      </c>
      <c r="D162">
        <v>0</v>
      </c>
      <c r="E162">
        <v>0</v>
      </c>
      <c r="F162">
        <v>0</v>
      </c>
      <c r="G162" s="356">
        <v>1.42553E-08</v>
      </c>
      <c r="H162" s="133" t="s">
        <v>104</v>
      </c>
      <c r="I162">
        <v>13</v>
      </c>
    </row>
    <row r="163" spans="1:9" ht="12.75">
      <c r="A163">
        <v>176</v>
      </c>
      <c r="B163" t="s">
        <v>574</v>
      </c>
      <c r="C163" s="356">
        <v>1.75683E-08</v>
      </c>
      <c r="D163">
        <v>0</v>
      </c>
      <c r="E163">
        <v>0</v>
      </c>
      <c r="F163">
        <v>0</v>
      </c>
      <c r="G163" s="356">
        <v>1.40156E-08</v>
      </c>
      <c r="H163" s="133" t="s">
        <v>66</v>
      </c>
      <c r="I163">
        <v>14</v>
      </c>
    </row>
    <row r="164" spans="1:9" ht="12.75">
      <c r="A164">
        <v>160</v>
      </c>
      <c r="B164" t="s">
        <v>558</v>
      </c>
      <c r="C164" s="356">
        <v>1.75446E-08</v>
      </c>
      <c r="D164">
        <v>0</v>
      </c>
      <c r="E164">
        <v>0</v>
      </c>
      <c r="F164">
        <v>0</v>
      </c>
      <c r="G164" s="356">
        <v>1.38306E-08</v>
      </c>
      <c r="H164" s="133" t="s">
        <v>103</v>
      </c>
      <c r="I164">
        <v>15</v>
      </c>
    </row>
    <row r="165" spans="1:9" ht="12.75">
      <c r="A165">
        <v>191</v>
      </c>
      <c r="B165" t="s">
        <v>589</v>
      </c>
      <c r="C165" s="356">
        <v>1.7137E-08</v>
      </c>
      <c r="D165">
        <v>0</v>
      </c>
      <c r="E165">
        <v>0</v>
      </c>
      <c r="F165">
        <v>0</v>
      </c>
      <c r="G165" s="356">
        <v>1.36344E-08</v>
      </c>
      <c r="H165" s="133" t="s">
        <v>109</v>
      </c>
      <c r="I165">
        <v>16</v>
      </c>
    </row>
    <row r="166" spans="1:9" ht="12.75">
      <c r="A166">
        <v>144</v>
      </c>
      <c r="B166" t="s">
        <v>542</v>
      </c>
      <c r="C166" s="356">
        <v>1.82316E-08</v>
      </c>
      <c r="D166">
        <v>0</v>
      </c>
      <c r="E166">
        <v>0</v>
      </c>
      <c r="F166">
        <v>0</v>
      </c>
      <c r="G166" s="356">
        <v>1.43858E-08</v>
      </c>
      <c r="H166" s="133" t="s">
        <v>57</v>
      </c>
      <c r="I166">
        <v>17</v>
      </c>
    </row>
    <row r="167" spans="1:9" ht="12.75">
      <c r="A167">
        <v>175</v>
      </c>
      <c r="B167" t="s">
        <v>573</v>
      </c>
      <c r="C167" s="356">
        <v>8.91107E-16</v>
      </c>
      <c r="D167">
        <v>0.4792573</v>
      </c>
      <c r="E167">
        <v>0.1052003</v>
      </c>
      <c r="F167">
        <v>0.1052003</v>
      </c>
      <c r="G167" s="356">
        <v>8.9493E-18</v>
      </c>
      <c r="H167" s="135" t="s">
        <v>65</v>
      </c>
      <c r="I167">
        <v>18</v>
      </c>
    </row>
    <row r="168" spans="1:9" ht="12.75">
      <c r="A168">
        <v>190</v>
      </c>
      <c r="B168" t="s">
        <v>588</v>
      </c>
      <c r="C168" s="356">
        <v>1.91932E-08</v>
      </c>
      <c r="D168">
        <v>0</v>
      </c>
      <c r="E168">
        <v>0</v>
      </c>
      <c r="F168">
        <v>0</v>
      </c>
      <c r="G168" s="356">
        <v>1.44576E-08</v>
      </c>
      <c r="H168" s="133" t="s">
        <v>70</v>
      </c>
      <c r="I168">
        <v>19</v>
      </c>
    </row>
    <row r="169" spans="1:9" ht="12.75">
      <c r="A169">
        <v>159</v>
      </c>
      <c r="B169" t="s">
        <v>557</v>
      </c>
      <c r="C169" s="356">
        <v>2.16135E-08</v>
      </c>
      <c r="D169">
        <v>0.3494584</v>
      </c>
      <c r="E169">
        <v>0.0941361</v>
      </c>
      <c r="F169">
        <v>0.0941361</v>
      </c>
      <c r="G169" s="356">
        <v>1.87462E-08</v>
      </c>
      <c r="H169" s="133" t="s">
        <v>62</v>
      </c>
      <c r="I169">
        <v>20</v>
      </c>
    </row>
    <row r="170" spans="1:9" ht="12.75">
      <c r="A170">
        <v>207</v>
      </c>
      <c r="B170" t="s">
        <v>605</v>
      </c>
      <c r="C170" s="356">
        <v>1.75913E-08</v>
      </c>
      <c r="D170">
        <v>0</v>
      </c>
      <c r="E170">
        <v>0</v>
      </c>
      <c r="F170">
        <v>0</v>
      </c>
      <c r="G170" s="356">
        <v>1.39159E-08</v>
      </c>
      <c r="H170" s="133" t="s">
        <v>72</v>
      </c>
      <c r="I170">
        <v>21</v>
      </c>
    </row>
    <row r="171" spans="1:9" ht="12.75">
      <c r="A171">
        <v>143</v>
      </c>
      <c r="B171" t="s">
        <v>541</v>
      </c>
      <c r="C171" s="356">
        <v>1.51325E-08</v>
      </c>
      <c r="D171">
        <v>0.4892418</v>
      </c>
      <c r="E171">
        <v>0.1333517</v>
      </c>
      <c r="F171">
        <v>0.1333517</v>
      </c>
      <c r="G171" s="356">
        <v>1.28087E-08</v>
      </c>
      <c r="H171" s="133" t="s">
        <v>56</v>
      </c>
      <c r="I171">
        <v>22</v>
      </c>
    </row>
    <row r="172" spans="1:9" ht="12.75">
      <c r="A172">
        <v>174</v>
      </c>
      <c r="B172" t="s">
        <v>572</v>
      </c>
      <c r="C172" s="356">
        <v>1.73922E-08</v>
      </c>
      <c r="D172">
        <v>0</v>
      </c>
      <c r="E172">
        <v>0</v>
      </c>
      <c r="F172">
        <v>0</v>
      </c>
      <c r="G172" s="356">
        <v>1.38068E-08</v>
      </c>
      <c r="H172" s="133" t="s">
        <v>64</v>
      </c>
      <c r="I172">
        <v>23</v>
      </c>
    </row>
    <row r="173" spans="1:9" ht="12.75">
      <c r="A173">
        <v>158</v>
      </c>
      <c r="B173" t="s">
        <v>556</v>
      </c>
      <c r="C173" s="356">
        <v>1.70806E-08</v>
      </c>
      <c r="D173">
        <v>0</v>
      </c>
      <c r="E173">
        <v>0</v>
      </c>
      <c r="F173">
        <v>0</v>
      </c>
      <c r="G173" s="356">
        <v>1.3291E-08</v>
      </c>
      <c r="H173" s="133" t="s">
        <v>61</v>
      </c>
      <c r="I173">
        <v>24</v>
      </c>
    </row>
    <row r="174" spans="1:9" ht="12.75">
      <c r="A174">
        <v>205</v>
      </c>
      <c r="B174" t="s">
        <v>603</v>
      </c>
      <c r="C174" s="356">
        <v>1.94326E-08</v>
      </c>
      <c r="D174">
        <v>0</v>
      </c>
      <c r="E174">
        <v>0</v>
      </c>
      <c r="F174">
        <v>0</v>
      </c>
      <c r="G174" s="356">
        <v>1.51062E-08</v>
      </c>
      <c r="H174" s="136" t="s">
        <v>39</v>
      </c>
      <c r="I174">
        <v>25</v>
      </c>
    </row>
    <row r="175" spans="1:9" ht="12.75">
      <c r="A175">
        <v>220</v>
      </c>
      <c r="B175" t="s">
        <v>618</v>
      </c>
      <c r="C175" s="356">
        <v>1.79428E-08</v>
      </c>
      <c r="D175">
        <v>0</v>
      </c>
      <c r="E175">
        <v>0</v>
      </c>
      <c r="F175">
        <v>0</v>
      </c>
      <c r="G175" s="356">
        <v>1.42706E-08</v>
      </c>
      <c r="H175" s="136" t="s">
        <v>75</v>
      </c>
      <c r="I175">
        <v>26</v>
      </c>
    </row>
    <row r="176" spans="1:9" ht="12.75">
      <c r="A176">
        <v>284</v>
      </c>
      <c r="B176" t="s">
        <v>682</v>
      </c>
      <c r="C176" s="356">
        <v>2.18787E-08</v>
      </c>
      <c r="D176">
        <v>0</v>
      </c>
      <c r="E176">
        <v>0</v>
      </c>
      <c r="F176">
        <v>0</v>
      </c>
      <c r="G176" s="356">
        <v>1.73759E-08</v>
      </c>
      <c r="H176" s="136" t="s">
        <v>50</v>
      </c>
      <c r="I176">
        <v>27</v>
      </c>
    </row>
    <row r="177" spans="1:9" ht="12.75">
      <c r="A177">
        <v>251</v>
      </c>
      <c r="B177" t="s">
        <v>649</v>
      </c>
      <c r="C177" s="356">
        <v>1.79129E-08</v>
      </c>
      <c r="D177">
        <v>0</v>
      </c>
      <c r="E177">
        <v>0</v>
      </c>
      <c r="F177">
        <v>0</v>
      </c>
      <c r="G177" s="356">
        <v>1.4208E-08</v>
      </c>
      <c r="H177" s="136" t="s">
        <v>121</v>
      </c>
      <c r="I177">
        <v>28</v>
      </c>
    </row>
    <row r="178" spans="1:9" ht="12.75">
      <c r="A178">
        <v>236</v>
      </c>
      <c r="B178" t="s">
        <v>634</v>
      </c>
      <c r="C178" s="356">
        <v>1.92934E-08</v>
      </c>
      <c r="D178">
        <v>0</v>
      </c>
      <c r="E178">
        <v>0</v>
      </c>
      <c r="F178">
        <v>0</v>
      </c>
      <c r="G178" s="356">
        <v>1.51505E-08</v>
      </c>
      <c r="H178" s="136" t="s">
        <v>87</v>
      </c>
      <c r="I178">
        <v>29</v>
      </c>
    </row>
    <row r="179" spans="1:9" ht="12.75">
      <c r="A179">
        <v>267</v>
      </c>
      <c r="B179" t="s">
        <v>665</v>
      </c>
      <c r="C179" s="356">
        <v>1.87651E-08</v>
      </c>
      <c r="D179">
        <v>0</v>
      </c>
      <c r="E179">
        <v>0</v>
      </c>
      <c r="F179">
        <v>0</v>
      </c>
      <c r="G179" s="356">
        <v>1.44E-08</v>
      </c>
      <c r="H179" s="136" t="s">
        <v>137</v>
      </c>
      <c r="I179">
        <v>30</v>
      </c>
    </row>
    <row r="180" spans="1:9" ht="12.75">
      <c r="A180">
        <v>259</v>
      </c>
      <c r="B180" t="s">
        <v>657</v>
      </c>
      <c r="C180" s="356">
        <v>1.97789E-08</v>
      </c>
      <c r="D180">
        <v>0</v>
      </c>
      <c r="E180">
        <v>0</v>
      </c>
      <c r="F180">
        <v>0</v>
      </c>
      <c r="G180" s="356">
        <v>1.55613E-08</v>
      </c>
      <c r="H180" s="136" t="s">
        <v>122</v>
      </c>
      <c r="I180">
        <v>31</v>
      </c>
    </row>
    <row r="181" spans="1:9" ht="12.75">
      <c r="A181">
        <v>228</v>
      </c>
      <c r="B181" t="s">
        <v>626</v>
      </c>
      <c r="C181" s="356">
        <v>1.76733E-08</v>
      </c>
      <c r="D181">
        <v>0</v>
      </c>
      <c r="E181">
        <v>0</v>
      </c>
      <c r="F181">
        <v>0</v>
      </c>
      <c r="G181" s="356">
        <v>1.3917E-08</v>
      </c>
      <c r="H181" s="136" t="s">
        <v>76</v>
      </c>
      <c r="I181">
        <v>32</v>
      </c>
    </row>
    <row r="182" spans="1:9" ht="12.75">
      <c r="A182">
        <v>274</v>
      </c>
      <c r="B182" t="s">
        <v>672</v>
      </c>
      <c r="C182" s="356">
        <v>2.09382E-08</v>
      </c>
      <c r="D182">
        <v>0</v>
      </c>
      <c r="E182">
        <v>0</v>
      </c>
      <c r="F182">
        <v>0</v>
      </c>
      <c r="G182" s="356">
        <v>1.5663E-08</v>
      </c>
      <c r="H182" s="136" t="s">
        <v>138</v>
      </c>
      <c r="I182">
        <v>33</v>
      </c>
    </row>
    <row r="183" spans="1:9" ht="12.75">
      <c r="A183">
        <v>243</v>
      </c>
      <c r="B183" t="s">
        <v>641</v>
      </c>
      <c r="C183" s="356">
        <v>1.90017E-08</v>
      </c>
      <c r="D183">
        <v>0</v>
      </c>
      <c r="E183">
        <v>0</v>
      </c>
      <c r="F183">
        <v>0</v>
      </c>
      <c r="G183" s="356">
        <v>1.49924E-08</v>
      </c>
      <c r="H183" s="136" t="s">
        <v>88</v>
      </c>
      <c r="I183">
        <v>34</v>
      </c>
    </row>
    <row r="184" spans="1:9" ht="12.75">
      <c r="A184">
        <v>260</v>
      </c>
      <c r="B184" t="s">
        <v>658</v>
      </c>
      <c r="C184" s="356">
        <v>1.84893E-08</v>
      </c>
      <c r="D184">
        <v>0</v>
      </c>
      <c r="E184">
        <v>0</v>
      </c>
      <c r="F184">
        <v>0</v>
      </c>
      <c r="G184" s="356">
        <v>1.40745E-08</v>
      </c>
      <c r="H184" s="136" t="s">
        <v>123</v>
      </c>
      <c r="I184">
        <v>35</v>
      </c>
    </row>
    <row r="185" spans="1:9" ht="12.75">
      <c r="A185">
        <v>275</v>
      </c>
      <c r="B185" t="s">
        <v>673</v>
      </c>
      <c r="C185" s="356">
        <v>2.00099E-08</v>
      </c>
      <c r="D185">
        <v>0</v>
      </c>
      <c r="E185">
        <v>0</v>
      </c>
      <c r="F185">
        <v>0</v>
      </c>
      <c r="G185" s="356">
        <v>1.57423E-08</v>
      </c>
      <c r="H185" s="136" t="s">
        <v>139</v>
      </c>
      <c r="I185">
        <v>36</v>
      </c>
    </row>
    <row r="186" spans="1:9" ht="12.75">
      <c r="A186">
        <v>212</v>
      </c>
      <c r="B186" t="s">
        <v>610</v>
      </c>
      <c r="C186" s="356">
        <v>1.85177E-08</v>
      </c>
      <c r="D186">
        <v>0</v>
      </c>
      <c r="E186">
        <v>0</v>
      </c>
      <c r="F186">
        <v>0</v>
      </c>
      <c r="G186" s="356">
        <v>1.45154E-08</v>
      </c>
      <c r="H186" s="136" t="s">
        <v>40</v>
      </c>
      <c r="I186">
        <v>37</v>
      </c>
    </row>
    <row r="187" spans="1:9" ht="12.75">
      <c r="A187">
        <v>229</v>
      </c>
      <c r="B187" t="s">
        <v>627</v>
      </c>
      <c r="C187" s="356">
        <v>2.02305E-08</v>
      </c>
      <c r="D187">
        <v>0</v>
      </c>
      <c r="E187">
        <v>0</v>
      </c>
      <c r="F187">
        <v>0</v>
      </c>
      <c r="G187" s="356">
        <v>1.55318E-08</v>
      </c>
      <c r="H187" s="136" t="s">
        <v>77</v>
      </c>
      <c r="I187">
        <v>38</v>
      </c>
    </row>
    <row r="188" spans="1:9" ht="12.75">
      <c r="A188">
        <v>244</v>
      </c>
      <c r="B188" t="s">
        <v>642</v>
      </c>
      <c r="C188" s="356">
        <v>1.98285E-08</v>
      </c>
      <c r="D188">
        <v>0</v>
      </c>
      <c r="E188">
        <v>0</v>
      </c>
      <c r="F188">
        <v>0</v>
      </c>
      <c r="G188" s="356">
        <v>1.52431E-08</v>
      </c>
      <c r="H188" s="136" t="s">
        <v>89</v>
      </c>
      <c r="I188">
        <v>39</v>
      </c>
    </row>
    <row r="189" spans="1:9" ht="12.75">
      <c r="A189">
        <v>261</v>
      </c>
      <c r="B189" t="s">
        <v>659</v>
      </c>
      <c r="C189" s="356">
        <v>1.91025E-08</v>
      </c>
      <c r="D189">
        <v>0.4093656</v>
      </c>
      <c r="E189">
        <v>0.0504181</v>
      </c>
      <c r="F189">
        <v>0.0504181</v>
      </c>
      <c r="G189" s="356">
        <v>1.4417E-08</v>
      </c>
      <c r="H189" s="136" t="s">
        <v>124</v>
      </c>
      <c r="I189">
        <v>40</v>
      </c>
    </row>
    <row r="190" spans="1:9" ht="12.75">
      <c r="A190">
        <v>276</v>
      </c>
      <c r="B190" t="s">
        <v>674</v>
      </c>
      <c r="C190" s="356">
        <v>1.92404E-08</v>
      </c>
      <c r="D190">
        <v>0</v>
      </c>
      <c r="E190">
        <v>0</v>
      </c>
      <c r="F190">
        <v>0</v>
      </c>
      <c r="G190" s="356">
        <v>1.48568E-08</v>
      </c>
      <c r="H190" s="136" t="s">
        <v>140</v>
      </c>
      <c r="I190">
        <v>41</v>
      </c>
    </row>
    <row r="191" spans="1:9" ht="12.75">
      <c r="A191">
        <v>213</v>
      </c>
      <c r="B191" t="s">
        <v>611</v>
      </c>
      <c r="C191" s="356">
        <v>1.80046E-08</v>
      </c>
      <c r="D191">
        <v>0</v>
      </c>
      <c r="E191">
        <v>0</v>
      </c>
      <c r="F191">
        <v>0</v>
      </c>
      <c r="G191" s="356">
        <v>1.41681E-08</v>
      </c>
      <c r="H191" s="136" t="s">
        <v>41</v>
      </c>
      <c r="I191">
        <v>42</v>
      </c>
    </row>
    <row r="192" spans="1:9" ht="12.75">
      <c r="A192">
        <v>230</v>
      </c>
      <c r="B192" t="s">
        <v>628</v>
      </c>
      <c r="C192" s="356">
        <v>1.99301E-08</v>
      </c>
      <c r="D192">
        <v>0</v>
      </c>
      <c r="E192">
        <v>0</v>
      </c>
      <c r="F192">
        <v>0</v>
      </c>
      <c r="G192" s="356">
        <v>1.57912E-08</v>
      </c>
      <c r="H192" s="136" t="s">
        <v>78</v>
      </c>
      <c r="I192">
        <v>43</v>
      </c>
    </row>
    <row r="193" spans="1:9" ht="12.75">
      <c r="A193">
        <v>245</v>
      </c>
      <c r="B193" t="s">
        <v>643</v>
      </c>
      <c r="C193" s="356">
        <v>1.92427E-08</v>
      </c>
      <c r="D193">
        <v>0.2995358</v>
      </c>
      <c r="E193">
        <v>0.0355459</v>
      </c>
      <c r="F193">
        <v>0.0355459</v>
      </c>
      <c r="G193" s="356">
        <v>1.50131E-08</v>
      </c>
      <c r="H193" s="136" t="s">
        <v>90</v>
      </c>
      <c r="I193">
        <v>44</v>
      </c>
    </row>
    <row r="194" spans="1:9" ht="12.75">
      <c r="A194">
        <v>262</v>
      </c>
      <c r="B194" t="s">
        <v>660</v>
      </c>
      <c r="C194" s="356">
        <v>1.7945E-08</v>
      </c>
      <c r="D194">
        <v>0</v>
      </c>
      <c r="E194">
        <v>0</v>
      </c>
      <c r="F194">
        <v>0</v>
      </c>
      <c r="G194" s="356">
        <v>1.3961E-08</v>
      </c>
      <c r="H194" s="136" t="s">
        <v>125</v>
      </c>
      <c r="I194">
        <v>45</v>
      </c>
    </row>
    <row r="195" spans="1:9" ht="12.75">
      <c r="A195">
        <v>214</v>
      </c>
      <c r="B195" t="s">
        <v>612</v>
      </c>
      <c r="C195" s="356">
        <v>1.99062E-08</v>
      </c>
      <c r="D195">
        <v>0</v>
      </c>
      <c r="E195">
        <v>0</v>
      </c>
      <c r="F195">
        <v>0</v>
      </c>
      <c r="G195" s="356">
        <v>1.57044E-08</v>
      </c>
      <c r="H195" s="136" t="s">
        <v>42</v>
      </c>
      <c r="I195">
        <v>46</v>
      </c>
    </row>
    <row r="196" spans="1:9" ht="12.75">
      <c r="A196">
        <v>277</v>
      </c>
      <c r="B196" t="s">
        <v>675</v>
      </c>
      <c r="C196" s="356">
        <v>1.79825E-08</v>
      </c>
      <c r="D196">
        <v>0</v>
      </c>
      <c r="E196">
        <v>0</v>
      </c>
      <c r="F196">
        <v>0</v>
      </c>
      <c r="G196" s="356">
        <v>1.4115E-08</v>
      </c>
      <c r="H196" s="136" t="s">
        <v>141</v>
      </c>
      <c r="I196">
        <v>47</v>
      </c>
    </row>
    <row r="197" spans="1:9" ht="12.75">
      <c r="A197">
        <v>231</v>
      </c>
      <c r="B197" t="s">
        <v>629</v>
      </c>
      <c r="C197" s="356">
        <v>1.80951E-08</v>
      </c>
      <c r="D197">
        <v>0</v>
      </c>
      <c r="E197">
        <v>0</v>
      </c>
      <c r="F197">
        <v>0</v>
      </c>
      <c r="G197" s="356">
        <v>1.40274E-08</v>
      </c>
      <c r="H197" s="136" t="s">
        <v>79</v>
      </c>
      <c r="I197">
        <v>48</v>
      </c>
    </row>
    <row r="198" spans="1:9" ht="12.75">
      <c r="A198">
        <v>199</v>
      </c>
      <c r="B198" t="s">
        <v>597</v>
      </c>
      <c r="C198" s="356">
        <v>1.88318E-08</v>
      </c>
      <c r="D198">
        <v>0</v>
      </c>
      <c r="E198">
        <v>0</v>
      </c>
      <c r="F198">
        <v>0</v>
      </c>
      <c r="G198" s="356">
        <v>1.43665E-08</v>
      </c>
      <c r="H198" s="133" t="s">
        <v>36</v>
      </c>
      <c r="I198">
        <v>49</v>
      </c>
    </row>
    <row r="199" spans="1:9" ht="12.75">
      <c r="A199">
        <v>168</v>
      </c>
      <c r="B199" t="s">
        <v>566</v>
      </c>
      <c r="C199" s="356">
        <v>1.74921E-08</v>
      </c>
      <c r="D199">
        <v>0.4792573</v>
      </c>
      <c r="E199">
        <v>0.0798329</v>
      </c>
      <c r="F199">
        <v>0.0798329</v>
      </c>
      <c r="G199" s="356">
        <v>1.42283E-08</v>
      </c>
      <c r="H199" s="138" t="s">
        <v>19</v>
      </c>
      <c r="I199">
        <v>50</v>
      </c>
    </row>
    <row r="200" spans="1:9" ht="12.75">
      <c r="A200">
        <v>182</v>
      </c>
      <c r="B200" t="s">
        <v>580</v>
      </c>
      <c r="C200" s="356">
        <v>1.77984E-08</v>
      </c>
      <c r="D200">
        <v>0</v>
      </c>
      <c r="E200">
        <v>0</v>
      </c>
      <c r="F200">
        <v>0</v>
      </c>
      <c r="G200" s="356">
        <v>1.40899E-08</v>
      </c>
      <c r="H200" s="133" t="s">
        <v>26</v>
      </c>
      <c r="I200">
        <v>51</v>
      </c>
    </row>
    <row r="201" spans="1:9" ht="12.75">
      <c r="A201">
        <v>151</v>
      </c>
      <c r="B201" t="s">
        <v>549</v>
      </c>
      <c r="C201" s="356">
        <v>1.77844E-08</v>
      </c>
      <c r="D201">
        <v>0</v>
      </c>
      <c r="E201">
        <v>0</v>
      </c>
      <c r="F201">
        <v>0</v>
      </c>
      <c r="G201" s="356">
        <v>1.41057E-08</v>
      </c>
      <c r="H201" s="133" t="s">
        <v>9</v>
      </c>
      <c r="I201">
        <v>52</v>
      </c>
    </row>
    <row r="202" spans="1:9" ht="12.75">
      <c r="A202">
        <v>215</v>
      </c>
      <c r="B202" t="s">
        <v>613</v>
      </c>
      <c r="C202" s="356">
        <v>1.9321E-08</v>
      </c>
      <c r="D202">
        <v>0</v>
      </c>
      <c r="E202">
        <v>0</v>
      </c>
      <c r="F202">
        <v>0</v>
      </c>
      <c r="G202" s="356">
        <v>1.5279E-08</v>
      </c>
      <c r="H202" s="133" t="s">
        <v>43</v>
      </c>
      <c r="I202">
        <v>53</v>
      </c>
    </row>
    <row r="203" spans="1:9" ht="12.75">
      <c r="A203">
        <v>167</v>
      </c>
      <c r="B203" t="s">
        <v>565</v>
      </c>
      <c r="C203" s="356">
        <v>1.999E-08</v>
      </c>
      <c r="D203">
        <v>0</v>
      </c>
      <c r="E203">
        <v>0</v>
      </c>
      <c r="F203">
        <v>0</v>
      </c>
      <c r="G203" s="356">
        <v>1.57917E-08</v>
      </c>
      <c r="H203" s="133" t="s">
        <v>18</v>
      </c>
      <c r="I203">
        <v>54</v>
      </c>
    </row>
    <row r="204" spans="1:9" ht="12.75">
      <c r="A204">
        <v>198</v>
      </c>
      <c r="B204" t="s">
        <v>596</v>
      </c>
      <c r="C204" s="356">
        <v>1.79738E-08</v>
      </c>
      <c r="D204">
        <v>0.2695822</v>
      </c>
      <c r="E204">
        <v>0.0481749</v>
      </c>
      <c r="F204">
        <v>0.0481749</v>
      </c>
      <c r="G204" s="356">
        <v>1.41181E-08</v>
      </c>
      <c r="H204" s="133" t="s">
        <v>35</v>
      </c>
      <c r="I204">
        <v>55</v>
      </c>
    </row>
    <row r="205" spans="1:9" ht="12.75">
      <c r="A205">
        <v>181</v>
      </c>
      <c r="B205" t="s">
        <v>579</v>
      </c>
      <c r="C205" s="356">
        <v>1.70593E-08</v>
      </c>
      <c r="D205">
        <v>0</v>
      </c>
      <c r="E205">
        <v>0</v>
      </c>
      <c r="F205">
        <v>0</v>
      </c>
      <c r="G205" s="356">
        <v>1.30878E-08</v>
      </c>
      <c r="H205" s="133" t="s">
        <v>25</v>
      </c>
      <c r="I205">
        <v>56</v>
      </c>
    </row>
    <row r="206" spans="1:9" ht="12.75">
      <c r="A206">
        <v>150</v>
      </c>
      <c r="B206" t="s">
        <v>548</v>
      </c>
      <c r="C206" s="356">
        <v>2.0286E-08</v>
      </c>
      <c r="D206">
        <v>0</v>
      </c>
      <c r="E206">
        <v>0</v>
      </c>
      <c r="F206">
        <v>0</v>
      </c>
      <c r="G206" s="356">
        <v>1.60636E-08</v>
      </c>
      <c r="H206" s="133" t="s">
        <v>8</v>
      </c>
      <c r="I206">
        <v>57</v>
      </c>
    </row>
    <row r="207" spans="1:9" ht="12.75">
      <c r="A207">
        <v>197</v>
      </c>
      <c r="B207" t="s">
        <v>595</v>
      </c>
      <c r="C207" s="356">
        <v>1.80137E-08</v>
      </c>
      <c r="D207">
        <v>0</v>
      </c>
      <c r="E207">
        <v>0</v>
      </c>
      <c r="F207">
        <v>0</v>
      </c>
      <c r="G207" s="356">
        <v>1.4237E-08</v>
      </c>
      <c r="H207" s="133" t="s">
        <v>34</v>
      </c>
      <c r="I207">
        <v>58</v>
      </c>
    </row>
    <row r="208" spans="1:9" ht="12.75">
      <c r="A208">
        <v>166</v>
      </c>
      <c r="B208" t="s">
        <v>564</v>
      </c>
      <c r="C208" s="356">
        <v>1.8899E-08</v>
      </c>
      <c r="D208">
        <v>0</v>
      </c>
      <c r="E208">
        <v>0</v>
      </c>
      <c r="F208">
        <v>0</v>
      </c>
      <c r="G208" s="356">
        <v>1.50233E-08</v>
      </c>
      <c r="H208" s="133" t="s">
        <v>17</v>
      </c>
      <c r="I208">
        <v>59</v>
      </c>
    </row>
    <row r="209" spans="1:9" ht="12.75">
      <c r="A209">
        <v>180</v>
      </c>
      <c r="B209" t="s">
        <v>578</v>
      </c>
      <c r="C209" s="356">
        <v>2.08074E-08</v>
      </c>
      <c r="D209">
        <v>0</v>
      </c>
      <c r="E209">
        <v>0</v>
      </c>
      <c r="F209">
        <v>0</v>
      </c>
      <c r="G209" s="356">
        <v>1.61337E-08</v>
      </c>
      <c r="H209" s="133" t="s">
        <v>24</v>
      </c>
      <c r="I209">
        <v>60</v>
      </c>
    </row>
    <row r="210" spans="1:9" ht="12.75">
      <c r="A210">
        <v>165</v>
      </c>
      <c r="B210" t="s">
        <v>563</v>
      </c>
      <c r="C210" s="356">
        <v>1.85154E-08</v>
      </c>
      <c r="D210">
        <v>0</v>
      </c>
      <c r="E210">
        <v>0</v>
      </c>
      <c r="F210">
        <v>0</v>
      </c>
      <c r="G210" s="356">
        <v>1.43546E-08</v>
      </c>
      <c r="H210" s="133" t="s">
        <v>16</v>
      </c>
      <c r="I210">
        <v>61</v>
      </c>
    </row>
    <row r="211" spans="1:9" ht="12.75">
      <c r="A211">
        <v>149</v>
      </c>
      <c r="B211" t="s">
        <v>547</v>
      </c>
      <c r="C211" s="356">
        <v>1.8122E-08</v>
      </c>
      <c r="D211">
        <v>0</v>
      </c>
      <c r="E211">
        <v>0</v>
      </c>
      <c r="F211">
        <v>0</v>
      </c>
      <c r="G211" s="356">
        <v>1.41925E-08</v>
      </c>
      <c r="H211" s="133" t="s">
        <v>7</v>
      </c>
      <c r="I211">
        <v>62</v>
      </c>
    </row>
    <row r="212" spans="1:9" ht="12.75">
      <c r="A212">
        <v>148</v>
      </c>
      <c r="B212" t="s">
        <v>546</v>
      </c>
      <c r="C212" s="356">
        <v>1.86724E-08</v>
      </c>
      <c r="D212">
        <v>0</v>
      </c>
      <c r="E212">
        <v>0</v>
      </c>
      <c r="F212">
        <v>0</v>
      </c>
      <c r="G212" s="356">
        <v>1.46639E-08</v>
      </c>
      <c r="H212" s="133" t="s">
        <v>6</v>
      </c>
      <c r="I212">
        <v>63</v>
      </c>
    </row>
    <row r="213" spans="1:9" ht="12.75">
      <c r="A213">
        <v>196</v>
      </c>
      <c r="B213" t="s">
        <v>594</v>
      </c>
      <c r="C213" s="356">
        <v>1.78811E-08</v>
      </c>
      <c r="D213">
        <v>0</v>
      </c>
      <c r="E213">
        <v>0</v>
      </c>
      <c r="F213">
        <v>0</v>
      </c>
      <c r="G213" s="356">
        <v>1.41097E-08</v>
      </c>
      <c r="H213" s="133" t="s">
        <v>33</v>
      </c>
      <c r="I213">
        <v>64</v>
      </c>
    </row>
    <row r="214" spans="1:9" ht="12.75">
      <c r="A214">
        <v>179</v>
      </c>
      <c r="B214" t="s">
        <v>577</v>
      </c>
      <c r="C214" s="356">
        <v>2.16919E-08</v>
      </c>
      <c r="D214">
        <v>0</v>
      </c>
      <c r="E214">
        <v>0</v>
      </c>
      <c r="F214">
        <v>0</v>
      </c>
      <c r="G214" s="356">
        <v>1.68903E-08</v>
      </c>
      <c r="H214" s="133" t="s">
        <v>23</v>
      </c>
      <c r="I214">
        <v>65</v>
      </c>
    </row>
    <row r="215" spans="1:9" ht="12.75">
      <c r="A215">
        <v>164</v>
      </c>
      <c r="B215" t="s">
        <v>562</v>
      </c>
      <c r="C215" s="356">
        <v>1.80419E-08</v>
      </c>
      <c r="D215">
        <v>0</v>
      </c>
      <c r="E215">
        <v>0</v>
      </c>
      <c r="F215">
        <v>0</v>
      </c>
      <c r="G215" s="356">
        <v>1.41797E-08</v>
      </c>
      <c r="H215" s="133" t="s">
        <v>15</v>
      </c>
      <c r="I215">
        <v>66</v>
      </c>
    </row>
    <row r="216" spans="1:9" ht="12.75">
      <c r="A216">
        <v>195</v>
      </c>
      <c r="B216" t="s">
        <v>593</v>
      </c>
      <c r="C216" s="356">
        <v>1.95126E-08</v>
      </c>
      <c r="D216">
        <v>0</v>
      </c>
      <c r="E216">
        <v>0</v>
      </c>
      <c r="F216">
        <v>0</v>
      </c>
      <c r="G216" s="356">
        <v>1.48236E-08</v>
      </c>
      <c r="H216" s="133" t="s">
        <v>32</v>
      </c>
      <c r="I216">
        <v>67</v>
      </c>
    </row>
    <row r="217" spans="1:9" ht="12.75">
      <c r="A217">
        <v>141</v>
      </c>
      <c r="B217" t="s">
        <v>539</v>
      </c>
      <c r="C217" s="356">
        <v>1.84597E-08</v>
      </c>
      <c r="D217">
        <v>0</v>
      </c>
      <c r="E217">
        <v>0</v>
      </c>
      <c r="F217">
        <v>0</v>
      </c>
      <c r="G217" s="356">
        <v>1.51267E-08</v>
      </c>
      <c r="H217" s="133" t="s">
        <v>5</v>
      </c>
      <c r="I217">
        <v>68</v>
      </c>
    </row>
    <row r="218" spans="1:9" ht="12.75">
      <c r="A218">
        <v>172</v>
      </c>
      <c r="B218" t="s">
        <v>570</v>
      </c>
      <c r="C218" s="356">
        <v>1.84741E-08</v>
      </c>
      <c r="D218">
        <v>0</v>
      </c>
      <c r="E218">
        <v>0</v>
      </c>
      <c r="F218">
        <v>0</v>
      </c>
      <c r="G218" s="356">
        <v>1.50994E-08</v>
      </c>
      <c r="H218" s="133" t="s">
        <v>22</v>
      </c>
      <c r="I218">
        <v>69</v>
      </c>
    </row>
    <row r="219" spans="1:9" ht="12.75">
      <c r="A219">
        <v>156</v>
      </c>
      <c r="B219" t="s">
        <v>554</v>
      </c>
      <c r="C219" s="356">
        <v>1.88593E-08</v>
      </c>
      <c r="D219">
        <v>0</v>
      </c>
      <c r="E219">
        <v>0</v>
      </c>
      <c r="F219">
        <v>0</v>
      </c>
      <c r="G219" s="356">
        <v>1.5151E-08</v>
      </c>
      <c r="H219" s="133" t="s">
        <v>14</v>
      </c>
      <c r="I219">
        <v>70</v>
      </c>
    </row>
    <row r="220" spans="1:9" ht="12.75">
      <c r="A220">
        <v>203</v>
      </c>
      <c r="B220" t="s">
        <v>601</v>
      </c>
      <c r="C220" s="356">
        <v>1.5605E-08</v>
      </c>
      <c r="D220">
        <v>0.4293346</v>
      </c>
      <c r="E220">
        <v>0.0491642</v>
      </c>
      <c r="F220">
        <v>0.0491642</v>
      </c>
      <c r="G220" s="356">
        <v>1.24679E-08</v>
      </c>
      <c r="H220" s="133" t="s">
        <v>3</v>
      </c>
      <c r="I220">
        <v>71</v>
      </c>
    </row>
    <row r="221" spans="1:9" ht="12.75">
      <c r="A221">
        <v>187</v>
      </c>
      <c r="B221" t="s">
        <v>585</v>
      </c>
      <c r="C221" s="356">
        <v>1.80315E-08</v>
      </c>
      <c r="D221">
        <v>0.1497679</v>
      </c>
      <c r="E221">
        <v>0.038104</v>
      </c>
      <c r="F221">
        <v>0.038104</v>
      </c>
      <c r="G221" s="356">
        <v>1.454E-08</v>
      </c>
      <c r="H221" s="133" t="s">
        <v>31</v>
      </c>
      <c r="I221">
        <v>72</v>
      </c>
    </row>
    <row r="222" spans="1:9" ht="12.75">
      <c r="A222">
        <v>223</v>
      </c>
      <c r="B222" t="s">
        <v>621</v>
      </c>
      <c r="C222" s="356">
        <v>1.88676E-08</v>
      </c>
      <c r="D222">
        <v>0</v>
      </c>
      <c r="E222">
        <v>0</v>
      </c>
      <c r="F222">
        <v>0</v>
      </c>
      <c r="G222" s="356">
        <v>1.49466E-08</v>
      </c>
      <c r="H222" s="136" t="s">
        <v>86</v>
      </c>
      <c r="I222">
        <v>73</v>
      </c>
    </row>
    <row r="223" spans="1:9" ht="12.75">
      <c r="A223">
        <v>269</v>
      </c>
      <c r="B223" t="s">
        <v>667</v>
      </c>
      <c r="C223" s="356">
        <v>1.7299E-08</v>
      </c>
      <c r="D223">
        <v>0</v>
      </c>
      <c r="E223">
        <v>0</v>
      </c>
      <c r="F223">
        <v>0</v>
      </c>
      <c r="G223" s="356">
        <v>1.4086E-08</v>
      </c>
      <c r="H223" s="136" t="s">
        <v>147</v>
      </c>
      <c r="I223">
        <v>74</v>
      </c>
    </row>
    <row r="224" spans="1:9" ht="12.75">
      <c r="A224">
        <v>208</v>
      </c>
      <c r="B224" t="s">
        <v>606</v>
      </c>
      <c r="C224" s="356">
        <v>1.86616E-08</v>
      </c>
      <c r="D224">
        <v>0</v>
      </c>
      <c r="E224">
        <v>0</v>
      </c>
      <c r="F224">
        <v>0</v>
      </c>
      <c r="G224" s="356">
        <v>1.44954E-08</v>
      </c>
      <c r="H224" s="136" t="s">
        <v>73</v>
      </c>
      <c r="I224">
        <v>75</v>
      </c>
    </row>
    <row r="225" spans="1:9" ht="12.75">
      <c r="A225">
        <v>254</v>
      </c>
      <c r="B225" t="s">
        <v>652</v>
      </c>
      <c r="C225" s="356">
        <v>1.80636E-08</v>
      </c>
      <c r="D225">
        <v>0</v>
      </c>
      <c r="E225">
        <v>0</v>
      </c>
      <c r="F225">
        <v>0</v>
      </c>
      <c r="G225" s="356">
        <v>1.45265E-08</v>
      </c>
      <c r="H225" s="136" t="s">
        <v>132</v>
      </c>
      <c r="I225">
        <v>76</v>
      </c>
    </row>
    <row r="226" spans="1:9" ht="12.75">
      <c r="A226">
        <v>239</v>
      </c>
      <c r="B226" t="s">
        <v>637</v>
      </c>
      <c r="C226" s="356">
        <v>1.96044E-08</v>
      </c>
      <c r="D226">
        <v>0</v>
      </c>
      <c r="E226">
        <v>0</v>
      </c>
      <c r="F226">
        <v>0</v>
      </c>
      <c r="G226" s="356">
        <v>1.51073E-08</v>
      </c>
      <c r="H226" s="136" t="s">
        <v>98</v>
      </c>
      <c r="I226">
        <v>77</v>
      </c>
    </row>
    <row r="227" spans="1:9" ht="12.75">
      <c r="A227">
        <v>224</v>
      </c>
      <c r="B227" t="s">
        <v>622</v>
      </c>
      <c r="C227" s="356">
        <v>1.88307E-08</v>
      </c>
      <c r="D227">
        <v>0.4792573</v>
      </c>
      <c r="E227">
        <v>0.0456135</v>
      </c>
      <c r="F227">
        <v>0.0456135</v>
      </c>
      <c r="G227" s="356">
        <v>1.48629E-08</v>
      </c>
      <c r="H227" s="136" t="s">
        <v>115</v>
      </c>
      <c r="I227">
        <v>78</v>
      </c>
    </row>
    <row r="228" spans="1:9" ht="12.75">
      <c r="A228">
        <v>209</v>
      </c>
      <c r="B228" t="s">
        <v>607</v>
      </c>
      <c r="C228" s="356">
        <v>1.85311E-08</v>
      </c>
      <c r="D228">
        <v>0</v>
      </c>
      <c r="E228">
        <v>0</v>
      </c>
      <c r="F228">
        <v>0</v>
      </c>
      <c r="G228" s="356">
        <v>1.42083E-08</v>
      </c>
      <c r="H228" s="136" t="s">
        <v>74</v>
      </c>
      <c r="I228">
        <v>79</v>
      </c>
    </row>
    <row r="229" spans="1:9" ht="12.75">
      <c r="A229">
        <v>270</v>
      </c>
      <c r="B229" t="s">
        <v>668</v>
      </c>
      <c r="C229" s="356">
        <v>1.91315E-08</v>
      </c>
      <c r="D229">
        <v>0</v>
      </c>
      <c r="E229">
        <v>0</v>
      </c>
      <c r="F229">
        <v>0</v>
      </c>
      <c r="G229" s="356">
        <v>1.49257E-08</v>
      </c>
      <c r="H229" s="136" t="s">
        <v>148</v>
      </c>
      <c r="I229">
        <v>80</v>
      </c>
    </row>
    <row r="230" spans="1:9" ht="12.75">
      <c r="A230">
        <v>255</v>
      </c>
      <c r="B230" t="s">
        <v>653</v>
      </c>
      <c r="C230" s="356">
        <v>1.85057E-08</v>
      </c>
      <c r="D230">
        <v>0</v>
      </c>
      <c r="E230">
        <v>0</v>
      </c>
      <c r="F230">
        <v>0</v>
      </c>
      <c r="G230" s="356">
        <v>1.49715E-08</v>
      </c>
      <c r="H230" s="136" t="s">
        <v>133</v>
      </c>
      <c r="I230">
        <v>81</v>
      </c>
    </row>
    <row r="231" spans="1:9" ht="12.75">
      <c r="A231">
        <v>240</v>
      </c>
      <c r="B231" t="s">
        <v>638</v>
      </c>
      <c r="C231" s="356">
        <v>1.87499E-08</v>
      </c>
      <c r="D231">
        <v>0</v>
      </c>
      <c r="E231">
        <v>0</v>
      </c>
      <c r="F231">
        <v>0</v>
      </c>
      <c r="G231" s="356">
        <v>1.4544E-08</v>
      </c>
      <c r="H231" s="136" t="s">
        <v>99</v>
      </c>
      <c r="I231">
        <v>82</v>
      </c>
    </row>
    <row r="232" spans="1:9" ht="12.75">
      <c r="A232">
        <v>225</v>
      </c>
      <c r="B232" t="s">
        <v>623</v>
      </c>
      <c r="C232" s="356">
        <v>1.88801E-08</v>
      </c>
      <c r="D232">
        <v>0</v>
      </c>
      <c r="E232">
        <v>0</v>
      </c>
      <c r="F232">
        <v>0</v>
      </c>
      <c r="G232" s="356">
        <v>1.49892E-08</v>
      </c>
      <c r="H232" s="136" t="s">
        <v>116</v>
      </c>
      <c r="I232">
        <v>83</v>
      </c>
    </row>
    <row r="233" spans="1:9" ht="12.75">
      <c r="A233">
        <v>210</v>
      </c>
      <c r="B233" t="s">
        <v>608</v>
      </c>
      <c r="C233" s="356">
        <v>1.98638E-08</v>
      </c>
      <c r="D233">
        <v>0</v>
      </c>
      <c r="E233">
        <v>0</v>
      </c>
      <c r="F233">
        <v>0</v>
      </c>
      <c r="G233" s="356">
        <v>1.53973E-08</v>
      </c>
      <c r="H233" s="136" t="s">
        <v>113</v>
      </c>
      <c r="I233">
        <v>84</v>
      </c>
    </row>
    <row r="234" spans="1:9" ht="12.75">
      <c r="A234">
        <v>271</v>
      </c>
      <c r="B234" t="s">
        <v>669</v>
      </c>
      <c r="C234" s="356">
        <v>1.92626E-08</v>
      </c>
      <c r="D234">
        <v>0.4393192</v>
      </c>
      <c r="E234">
        <v>0.0369006</v>
      </c>
      <c r="F234">
        <v>0.0369006</v>
      </c>
      <c r="G234" s="356">
        <v>1.48457E-08</v>
      </c>
      <c r="H234" s="136" t="s">
        <v>149</v>
      </c>
      <c r="I234">
        <v>85</v>
      </c>
    </row>
    <row r="235" spans="1:9" ht="12.75">
      <c r="A235">
        <v>256</v>
      </c>
      <c r="B235" t="s">
        <v>654</v>
      </c>
      <c r="C235" s="356">
        <v>1.80898E-08</v>
      </c>
      <c r="D235">
        <v>0</v>
      </c>
      <c r="E235">
        <v>0</v>
      </c>
      <c r="F235">
        <v>0</v>
      </c>
      <c r="G235" s="356">
        <v>1.42779E-08</v>
      </c>
      <c r="H235" s="136" t="s">
        <v>134</v>
      </c>
      <c r="I235">
        <v>86</v>
      </c>
    </row>
    <row r="236" spans="1:9" ht="12.75">
      <c r="A236">
        <v>241</v>
      </c>
      <c r="B236" t="s">
        <v>639</v>
      </c>
      <c r="C236" s="356">
        <v>1.93984E-08</v>
      </c>
      <c r="D236">
        <v>0.1198143</v>
      </c>
      <c r="E236">
        <v>0.0417347</v>
      </c>
      <c r="F236">
        <v>0.0417347</v>
      </c>
      <c r="G236" s="356">
        <v>1.48846E-08</v>
      </c>
      <c r="H236" s="136" t="s">
        <v>119</v>
      </c>
      <c r="I236">
        <v>87</v>
      </c>
    </row>
    <row r="237" spans="1:9" ht="12.75">
      <c r="A237">
        <v>272</v>
      </c>
      <c r="B237" t="s">
        <v>670</v>
      </c>
      <c r="C237" s="356">
        <v>1.89893E-08</v>
      </c>
      <c r="D237">
        <v>0.0698917</v>
      </c>
      <c r="E237">
        <v>0.0465322</v>
      </c>
      <c r="F237">
        <v>0.0465322</v>
      </c>
      <c r="G237" s="356">
        <v>1.53501E-08</v>
      </c>
      <c r="H237" s="136" t="s">
        <v>150</v>
      </c>
      <c r="I237">
        <v>88</v>
      </c>
    </row>
    <row r="238" spans="1:9" ht="12.75">
      <c r="A238">
        <v>226</v>
      </c>
      <c r="B238" t="s">
        <v>624</v>
      </c>
      <c r="C238" s="356">
        <v>1.78409E-08</v>
      </c>
      <c r="D238">
        <v>0</v>
      </c>
      <c r="E238">
        <v>0</v>
      </c>
      <c r="F238">
        <v>0</v>
      </c>
      <c r="G238" s="356">
        <v>1.4178E-08</v>
      </c>
      <c r="H238" s="136" t="s">
        <v>117</v>
      </c>
      <c r="I238">
        <v>89</v>
      </c>
    </row>
    <row r="239" spans="1:9" ht="12.75">
      <c r="A239">
        <v>257</v>
      </c>
      <c r="B239" t="s">
        <v>655</v>
      </c>
      <c r="C239" s="356">
        <v>1.86346E-08</v>
      </c>
      <c r="D239">
        <v>0</v>
      </c>
      <c r="E239">
        <v>0</v>
      </c>
      <c r="F239">
        <v>0</v>
      </c>
      <c r="G239" s="356">
        <v>1.4467E-08</v>
      </c>
      <c r="H239" s="136" t="s">
        <v>135</v>
      </c>
      <c r="I239">
        <v>90</v>
      </c>
    </row>
    <row r="240" spans="1:9" ht="12.75">
      <c r="A240">
        <v>273</v>
      </c>
      <c r="B240" t="s">
        <v>671</v>
      </c>
      <c r="C240" s="356">
        <v>1.8837E-08</v>
      </c>
      <c r="D240">
        <v>0</v>
      </c>
      <c r="E240">
        <v>0</v>
      </c>
      <c r="F240">
        <v>0</v>
      </c>
      <c r="G240" s="356">
        <v>1.4359E-08</v>
      </c>
      <c r="H240" s="136" t="s">
        <v>151</v>
      </c>
      <c r="I240">
        <v>91</v>
      </c>
    </row>
    <row r="241" spans="1:9" ht="12.75">
      <c r="A241">
        <v>242</v>
      </c>
      <c r="B241" t="s">
        <v>640</v>
      </c>
      <c r="C241" s="356">
        <v>1.89022E-08</v>
      </c>
      <c r="D241">
        <v>0</v>
      </c>
      <c r="E241">
        <v>0</v>
      </c>
      <c r="F241">
        <v>0</v>
      </c>
      <c r="G241" s="356">
        <v>1.50567E-08</v>
      </c>
      <c r="H241" s="136" t="s">
        <v>120</v>
      </c>
      <c r="I241">
        <v>92</v>
      </c>
    </row>
    <row r="242" spans="1:9" ht="12.75">
      <c r="A242">
        <v>258</v>
      </c>
      <c r="B242" t="s">
        <v>656</v>
      </c>
      <c r="C242" s="356">
        <v>1.89137E-08</v>
      </c>
      <c r="D242">
        <v>0</v>
      </c>
      <c r="E242">
        <v>0</v>
      </c>
      <c r="F242">
        <v>0</v>
      </c>
      <c r="G242" s="356">
        <v>1.47538E-08</v>
      </c>
      <c r="H242" s="136" t="s">
        <v>136</v>
      </c>
      <c r="I242">
        <v>93</v>
      </c>
    </row>
    <row r="243" spans="1:9" ht="12.75">
      <c r="A243">
        <v>204</v>
      </c>
      <c r="B243" t="s">
        <v>602</v>
      </c>
      <c r="C243" s="356">
        <v>1.62941E-08</v>
      </c>
      <c r="D243">
        <v>0</v>
      </c>
      <c r="E243">
        <v>0</v>
      </c>
      <c r="F243">
        <v>0</v>
      </c>
      <c r="G243" s="356">
        <v>1.30191E-08</v>
      </c>
      <c r="H243" s="136" t="s">
        <v>4</v>
      </c>
      <c r="I243">
        <v>94</v>
      </c>
    </row>
    <row r="244" spans="1:9" ht="12.75">
      <c r="A244">
        <v>227</v>
      </c>
      <c r="B244" t="s">
        <v>625</v>
      </c>
      <c r="C244" s="356">
        <v>1.84222E-08</v>
      </c>
      <c r="D244">
        <v>0.1996905</v>
      </c>
      <c r="E244">
        <v>0.0450586</v>
      </c>
      <c r="F244">
        <v>0.0450586</v>
      </c>
      <c r="G244" s="356">
        <v>1.50006E-08</v>
      </c>
      <c r="H244" s="136" t="s">
        <v>118</v>
      </c>
      <c r="I244">
        <v>95</v>
      </c>
    </row>
    <row r="245" spans="1:9" ht="12.75">
      <c r="A245">
        <v>211</v>
      </c>
      <c r="B245" t="s">
        <v>609</v>
      </c>
      <c r="C245" s="356">
        <v>1.78771E-08</v>
      </c>
      <c r="D245">
        <v>0.2396286</v>
      </c>
      <c r="E245">
        <v>0.0456135</v>
      </c>
      <c r="F245">
        <v>0.0456135</v>
      </c>
      <c r="G245" s="356">
        <v>1.39313E-08</v>
      </c>
      <c r="H245" s="136" t="s">
        <v>114</v>
      </c>
      <c r="I245">
        <v>96</v>
      </c>
    </row>
    <row r="246" spans="1:9" ht="12.75">
      <c r="A246">
        <v>189</v>
      </c>
      <c r="B246" t="s">
        <v>587</v>
      </c>
      <c r="C246" s="356">
        <v>1.87587E-08</v>
      </c>
      <c r="D246">
        <v>0</v>
      </c>
      <c r="E246">
        <v>0</v>
      </c>
      <c r="F246">
        <v>0</v>
      </c>
      <c r="G246" s="356">
        <v>1.48301E-08</v>
      </c>
      <c r="H246" s="133" t="s">
        <v>69</v>
      </c>
      <c r="I246">
        <v>97</v>
      </c>
    </row>
    <row r="247" spans="1:9" ht="12.75">
      <c r="A247">
        <v>142</v>
      </c>
      <c r="B247" t="s">
        <v>540</v>
      </c>
      <c r="C247" s="356">
        <v>1.58063E-08</v>
      </c>
      <c r="D247">
        <v>0</v>
      </c>
      <c r="E247">
        <v>0</v>
      </c>
      <c r="F247">
        <v>0</v>
      </c>
      <c r="G247" s="356">
        <v>1.24701E-08</v>
      </c>
      <c r="H247" s="139" t="s">
        <v>55</v>
      </c>
      <c r="I247">
        <v>98</v>
      </c>
    </row>
    <row r="248" spans="1:9" ht="12.75">
      <c r="A248">
        <v>206</v>
      </c>
      <c r="B248" t="s">
        <v>604</v>
      </c>
      <c r="C248" s="356">
        <v>1.91909E-08</v>
      </c>
      <c r="D248">
        <v>0</v>
      </c>
      <c r="E248">
        <v>0</v>
      </c>
      <c r="F248">
        <v>0</v>
      </c>
      <c r="G248" s="356">
        <v>1.5426E-08</v>
      </c>
      <c r="H248" s="133" t="s">
        <v>71</v>
      </c>
      <c r="I248">
        <v>99</v>
      </c>
    </row>
    <row r="249" spans="1:9" ht="12.75">
      <c r="A249">
        <v>173</v>
      </c>
      <c r="B249" t="s">
        <v>571</v>
      </c>
      <c r="C249" s="356">
        <v>1.81873E-08</v>
      </c>
      <c r="D249">
        <v>0</v>
      </c>
      <c r="E249">
        <v>0</v>
      </c>
      <c r="F249">
        <v>0</v>
      </c>
      <c r="G249" s="356">
        <v>1.425E-08</v>
      </c>
      <c r="H249" s="133" t="s">
        <v>63</v>
      </c>
      <c r="I249">
        <v>100</v>
      </c>
    </row>
    <row r="250" spans="1:9" ht="12.75">
      <c r="A250">
        <v>157</v>
      </c>
      <c r="B250" t="s">
        <v>555</v>
      </c>
      <c r="C250" s="356">
        <v>1.78418E-08</v>
      </c>
      <c r="D250">
        <v>0</v>
      </c>
      <c r="E250">
        <v>0</v>
      </c>
      <c r="F250">
        <v>0</v>
      </c>
      <c r="G250" s="356">
        <v>1.3842E-08</v>
      </c>
      <c r="H250" s="133" t="s">
        <v>60</v>
      </c>
      <c r="I250">
        <v>101</v>
      </c>
    </row>
    <row r="251" spans="1:9" ht="12.75">
      <c r="A251">
        <v>188</v>
      </c>
      <c r="B251" t="s">
        <v>586</v>
      </c>
      <c r="C251" s="356">
        <v>1.84398E-08</v>
      </c>
      <c r="D251">
        <v>0.3494584</v>
      </c>
      <c r="E251">
        <v>0.046326</v>
      </c>
      <c r="F251">
        <v>0.046326</v>
      </c>
      <c r="G251" s="356">
        <v>1.42306E-08</v>
      </c>
      <c r="H251" s="133" t="s">
        <v>68</v>
      </c>
      <c r="I251">
        <v>102</v>
      </c>
    </row>
    <row r="252" spans="1:9" ht="12.75">
      <c r="A252">
        <v>155</v>
      </c>
      <c r="B252" t="s">
        <v>553</v>
      </c>
      <c r="C252" s="356">
        <v>1.77253E-08</v>
      </c>
      <c r="D252">
        <v>0</v>
      </c>
      <c r="E252">
        <v>0</v>
      </c>
      <c r="F252">
        <v>0</v>
      </c>
      <c r="G252" s="356">
        <v>1.38866E-08</v>
      </c>
      <c r="H252" s="133" t="s">
        <v>13</v>
      </c>
      <c r="I252">
        <v>103</v>
      </c>
    </row>
    <row r="253" spans="1:9" ht="12.75">
      <c r="A253">
        <v>219</v>
      </c>
      <c r="B253" t="s">
        <v>617</v>
      </c>
      <c r="C253" s="356">
        <v>1.74762E-08</v>
      </c>
      <c r="D253">
        <v>0.4393192</v>
      </c>
      <c r="E253">
        <v>0.0468592</v>
      </c>
      <c r="F253">
        <v>0.0468592</v>
      </c>
      <c r="G253" s="356">
        <v>1.41387E-08</v>
      </c>
      <c r="H253" s="133" t="s">
        <v>47</v>
      </c>
      <c r="I253">
        <v>104</v>
      </c>
    </row>
    <row r="254" spans="1:9" ht="12.75">
      <c r="A254">
        <v>186</v>
      </c>
      <c r="B254" t="s">
        <v>584</v>
      </c>
      <c r="C254" s="356">
        <v>1.92466E-08</v>
      </c>
      <c r="D254">
        <v>0</v>
      </c>
      <c r="E254">
        <v>0</v>
      </c>
      <c r="F254">
        <v>0</v>
      </c>
      <c r="G254" s="356">
        <v>1.53285E-08</v>
      </c>
      <c r="H254" s="133" t="s">
        <v>30</v>
      </c>
      <c r="I254">
        <v>105</v>
      </c>
    </row>
    <row r="255" spans="1:9" ht="12.75">
      <c r="A255">
        <v>171</v>
      </c>
      <c r="B255" t="s">
        <v>569</v>
      </c>
      <c r="C255" s="356">
        <v>1.85259E-08</v>
      </c>
      <c r="D255">
        <v>0</v>
      </c>
      <c r="E255">
        <v>0</v>
      </c>
      <c r="F255">
        <v>0</v>
      </c>
      <c r="G255" s="356">
        <v>1.45105E-08</v>
      </c>
      <c r="H255" s="133" t="s">
        <v>59</v>
      </c>
      <c r="I255">
        <v>106</v>
      </c>
    </row>
    <row r="256" spans="1:9" ht="12.75">
      <c r="A256">
        <v>202</v>
      </c>
      <c r="B256" t="s">
        <v>600</v>
      </c>
      <c r="C256" s="356">
        <v>1.8889E-08</v>
      </c>
      <c r="D256">
        <v>0</v>
      </c>
      <c r="E256">
        <v>0</v>
      </c>
      <c r="F256">
        <v>0</v>
      </c>
      <c r="G256" s="356">
        <v>1.50151E-08</v>
      </c>
      <c r="H256" s="133" t="s">
        <v>67</v>
      </c>
      <c r="I256">
        <v>107</v>
      </c>
    </row>
    <row r="257" spans="1:9" ht="12.75">
      <c r="A257">
        <v>154</v>
      </c>
      <c r="B257" t="s">
        <v>552</v>
      </c>
      <c r="C257" s="356">
        <v>1.78588E-08</v>
      </c>
      <c r="D257">
        <v>0</v>
      </c>
      <c r="E257">
        <v>0</v>
      </c>
      <c r="F257">
        <v>0</v>
      </c>
      <c r="G257" s="356">
        <v>1.40858E-08</v>
      </c>
      <c r="H257" s="133" t="s">
        <v>12</v>
      </c>
      <c r="I257">
        <v>108</v>
      </c>
    </row>
    <row r="258" spans="1:9" ht="12.75">
      <c r="A258">
        <v>185</v>
      </c>
      <c r="B258" t="s">
        <v>583</v>
      </c>
      <c r="C258" s="356">
        <v>1.81045E-08</v>
      </c>
      <c r="D258">
        <v>0</v>
      </c>
      <c r="E258">
        <v>0</v>
      </c>
      <c r="F258">
        <v>0</v>
      </c>
      <c r="G258" s="356">
        <v>1.42823E-08</v>
      </c>
      <c r="H258" s="133" t="s">
        <v>29</v>
      </c>
      <c r="I258">
        <v>109</v>
      </c>
    </row>
    <row r="259" spans="1:9" ht="12.75">
      <c r="A259">
        <v>218</v>
      </c>
      <c r="B259" t="s">
        <v>616</v>
      </c>
      <c r="C259" s="356">
        <v>1.93953E-08</v>
      </c>
      <c r="D259">
        <v>0</v>
      </c>
      <c r="E259">
        <v>0</v>
      </c>
      <c r="F259">
        <v>0</v>
      </c>
      <c r="G259" s="356">
        <v>1.46674E-08</v>
      </c>
      <c r="H259" s="133" t="s">
        <v>46</v>
      </c>
      <c r="I259">
        <v>110</v>
      </c>
    </row>
    <row r="260" spans="1:9" ht="12.75">
      <c r="A260">
        <v>201</v>
      </c>
      <c r="B260" t="s">
        <v>599</v>
      </c>
      <c r="C260" s="356">
        <v>1.85842E-08</v>
      </c>
      <c r="D260">
        <v>0</v>
      </c>
      <c r="E260">
        <v>0</v>
      </c>
      <c r="F260">
        <v>0</v>
      </c>
      <c r="G260" s="356">
        <v>1.41396E-08</v>
      </c>
      <c r="H260" s="133" t="s">
        <v>38</v>
      </c>
      <c r="I260">
        <v>111</v>
      </c>
    </row>
    <row r="261" spans="1:9" ht="12.75">
      <c r="A261">
        <v>170</v>
      </c>
      <c r="B261" t="s">
        <v>568</v>
      </c>
      <c r="C261" s="356">
        <v>1.94897E-08</v>
      </c>
      <c r="D261">
        <v>0</v>
      </c>
      <c r="E261">
        <v>0</v>
      </c>
      <c r="F261">
        <v>0</v>
      </c>
      <c r="G261" s="356">
        <v>1.4797E-08</v>
      </c>
      <c r="H261" s="133" t="s">
        <v>21</v>
      </c>
      <c r="I261">
        <v>112</v>
      </c>
    </row>
    <row r="262" spans="1:9" ht="12.75">
      <c r="A262">
        <v>184</v>
      </c>
      <c r="B262" t="s">
        <v>582</v>
      </c>
      <c r="C262" s="356">
        <v>1.89108E-08</v>
      </c>
      <c r="D262">
        <v>0</v>
      </c>
      <c r="E262">
        <v>0</v>
      </c>
      <c r="F262">
        <v>0</v>
      </c>
      <c r="G262" s="356">
        <v>1.46944E-08</v>
      </c>
      <c r="H262" s="133" t="s">
        <v>28</v>
      </c>
      <c r="I262">
        <v>113</v>
      </c>
    </row>
    <row r="263" spans="1:9" ht="12.75">
      <c r="A263">
        <v>217</v>
      </c>
      <c r="B263" t="s">
        <v>615</v>
      </c>
      <c r="C263" s="356">
        <v>1.9001E-08</v>
      </c>
      <c r="D263">
        <v>0</v>
      </c>
      <c r="E263">
        <v>0</v>
      </c>
      <c r="F263">
        <v>0</v>
      </c>
      <c r="G263" s="356">
        <v>1.49765E-08</v>
      </c>
      <c r="H263" s="133" t="s">
        <v>45</v>
      </c>
      <c r="I263">
        <v>114</v>
      </c>
    </row>
    <row r="264" spans="1:9" ht="12.75">
      <c r="A264">
        <v>153</v>
      </c>
      <c r="B264" t="s">
        <v>551</v>
      </c>
      <c r="C264" s="356">
        <v>2.06282E-08</v>
      </c>
      <c r="D264">
        <v>0</v>
      </c>
      <c r="E264">
        <v>0</v>
      </c>
      <c r="F264">
        <v>0</v>
      </c>
      <c r="G264" s="356">
        <v>1.57854E-08</v>
      </c>
      <c r="H264" s="133" t="s">
        <v>11</v>
      </c>
      <c r="I264">
        <v>115</v>
      </c>
    </row>
    <row r="265" spans="1:9" ht="12.75">
      <c r="A265">
        <v>200</v>
      </c>
      <c r="B265" t="s">
        <v>598</v>
      </c>
      <c r="C265" s="356">
        <v>1.83291E-08</v>
      </c>
      <c r="D265">
        <v>0</v>
      </c>
      <c r="E265">
        <v>0</v>
      </c>
      <c r="F265">
        <v>0</v>
      </c>
      <c r="G265" s="356">
        <v>1.40755E-08</v>
      </c>
      <c r="H265" s="133" t="s">
        <v>37</v>
      </c>
      <c r="I265">
        <v>116</v>
      </c>
    </row>
    <row r="266" spans="1:9" ht="12.75">
      <c r="A266">
        <v>169</v>
      </c>
      <c r="B266" t="s">
        <v>567</v>
      </c>
      <c r="C266" s="356">
        <v>1.92897E-08</v>
      </c>
      <c r="D266">
        <v>0</v>
      </c>
      <c r="E266">
        <v>0</v>
      </c>
      <c r="F266">
        <v>0</v>
      </c>
      <c r="G266" s="356">
        <v>1.5058E-08</v>
      </c>
      <c r="H266" s="133" t="s">
        <v>20</v>
      </c>
      <c r="I266">
        <v>117</v>
      </c>
    </row>
    <row r="267" spans="1:9" ht="12.75">
      <c r="A267">
        <v>183</v>
      </c>
      <c r="B267" t="s">
        <v>581</v>
      </c>
      <c r="C267" s="356">
        <v>1.87382E-08</v>
      </c>
      <c r="D267">
        <v>0</v>
      </c>
      <c r="E267">
        <v>0</v>
      </c>
      <c r="F267">
        <v>0</v>
      </c>
      <c r="G267" s="356">
        <v>1.45559E-08</v>
      </c>
      <c r="H267" s="133" t="s">
        <v>27</v>
      </c>
      <c r="I267">
        <v>118</v>
      </c>
    </row>
    <row r="268" spans="1:9" ht="12.75">
      <c r="A268">
        <v>216</v>
      </c>
      <c r="B268" t="s">
        <v>614</v>
      </c>
      <c r="C268" s="356">
        <v>1.81295E-08</v>
      </c>
      <c r="D268">
        <v>0</v>
      </c>
      <c r="E268">
        <v>0</v>
      </c>
      <c r="F268">
        <v>0</v>
      </c>
      <c r="G268" s="356">
        <v>1.39187E-08</v>
      </c>
      <c r="H268" s="133" t="s">
        <v>44</v>
      </c>
      <c r="I268">
        <v>119</v>
      </c>
    </row>
    <row r="269" spans="1:9" ht="12.75">
      <c r="A269">
        <v>152</v>
      </c>
      <c r="B269" t="s">
        <v>550</v>
      </c>
      <c r="C269" s="356">
        <v>1.89135E-08</v>
      </c>
      <c r="D269">
        <v>0</v>
      </c>
      <c r="E269">
        <v>0</v>
      </c>
      <c r="F269">
        <v>0</v>
      </c>
      <c r="G269" s="356">
        <v>1.51374E-08</v>
      </c>
      <c r="H269" s="133" t="s">
        <v>10</v>
      </c>
      <c r="I269">
        <v>120</v>
      </c>
    </row>
    <row r="270" spans="1:9" ht="12.75">
      <c r="A270">
        <v>246</v>
      </c>
      <c r="B270" t="s">
        <v>644</v>
      </c>
      <c r="C270" s="356">
        <v>1.78298E-08</v>
      </c>
      <c r="D270">
        <v>0</v>
      </c>
      <c r="E270">
        <v>0</v>
      </c>
      <c r="F270">
        <v>0</v>
      </c>
      <c r="G270" s="356">
        <v>1.40785E-08</v>
      </c>
      <c r="H270" s="136" t="s">
        <v>91</v>
      </c>
      <c r="I270">
        <v>121</v>
      </c>
    </row>
    <row r="271" spans="1:9" ht="12.75">
      <c r="A271">
        <v>263</v>
      </c>
      <c r="B271" t="s">
        <v>661</v>
      </c>
      <c r="C271" s="356">
        <v>1.75176E-08</v>
      </c>
      <c r="D271">
        <v>0</v>
      </c>
      <c r="E271">
        <v>0</v>
      </c>
      <c r="F271">
        <v>0</v>
      </c>
      <c r="G271" s="356">
        <v>1.38452E-08</v>
      </c>
      <c r="H271" s="136" t="s">
        <v>126</v>
      </c>
      <c r="I271">
        <v>122</v>
      </c>
    </row>
    <row r="272" spans="1:9" ht="12.75">
      <c r="A272">
        <v>278</v>
      </c>
      <c r="B272" t="s">
        <v>676</v>
      </c>
      <c r="C272" s="356">
        <v>1.70651E-08</v>
      </c>
      <c r="D272">
        <v>0</v>
      </c>
      <c r="E272">
        <v>0</v>
      </c>
      <c r="F272">
        <v>0</v>
      </c>
      <c r="G272" s="356">
        <v>1.3789E-08</v>
      </c>
      <c r="H272" s="136" t="s">
        <v>142</v>
      </c>
      <c r="I272">
        <v>123</v>
      </c>
    </row>
    <row r="273" spans="1:9" ht="12.75">
      <c r="A273">
        <v>232</v>
      </c>
      <c r="B273" t="s">
        <v>630</v>
      </c>
      <c r="C273" s="356">
        <v>1.87394E-08</v>
      </c>
      <c r="D273">
        <v>0</v>
      </c>
      <c r="E273">
        <v>0</v>
      </c>
      <c r="F273">
        <v>0</v>
      </c>
      <c r="G273" s="356">
        <v>1.44723E-08</v>
      </c>
      <c r="H273" s="136" t="s">
        <v>80</v>
      </c>
      <c r="I273">
        <v>124</v>
      </c>
    </row>
    <row r="274" spans="1:9" ht="12.75">
      <c r="A274">
        <v>247</v>
      </c>
      <c r="B274" t="s">
        <v>645</v>
      </c>
      <c r="C274" s="356">
        <v>1.70449E-08</v>
      </c>
      <c r="D274">
        <v>0.4892418</v>
      </c>
      <c r="E274">
        <v>0.0521451</v>
      </c>
      <c r="F274">
        <v>0.0521451</v>
      </c>
      <c r="G274" s="356">
        <v>1.3931E-08</v>
      </c>
      <c r="H274" s="136" t="s">
        <v>92</v>
      </c>
      <c r="I274">
        <v>125</v>
      </c>
    </row>
    <row r="275" spans="1:9" ht="12.75">
      <c r="A275">
        <v>264</v>
      </c>
      <c r="B275" t="s">
        <v>662</v>
      </c>
      <c r="C275" s="356">
        <v>1.80541E-08</v>
      </c>
      <c r="D275">
        <v>0</v>
      </c>
      <c r="E275">
        <v>0</v>
      </c>
      <c r="F275">
        <v>0</v>
      </c>
      <c r="G275" s="356">
        <v>1.41703E-08</v>
      </c>
      <c r="H275" s="136" t="s">
        <v>127</v>
      </c>
      <c r="I275">
        <v>126</v>
      </c>
    </row>
    <row r="276" spans="1:9" ht="12.75">
      <c r="A276">
        <v>233</v>
      </c>
      <c r="B276" t="s">
        <v>631</v>
      </c>
      <c r="C276" s="356">
        <v>1.66008E-08</v>
      </c>
      <c r="D276">
        <v>0</v>
      </c>
      <c r="E276">
        <v>0</v>
      </c>
      <c r="F276">
        <v>0</v>
      </c>
      <c r="G276" s="356">
        <v>1.38986E-08</v>
      </c>
      <c r="H276" s="136" t="s">
        <v>81</v>
      </c>
      <c r="I276">
        <v>127</v>
      </c>
    </row>
    <row r="277" spans="1:9" ht="12.75">
      <c r="A277">
        <v>279</v>
      </c>
      <c r="B277" t="s">
        <v>677</v>
      </c>
      <c r="C277" s="356">
        <v>1.70566E-08</v>
      </c>
      <c r="D277">
        <v>0</v>
      </c>
      <c r="E277">
        <v>0</v>
      </c>
      <c r="F277">
        <v>0</v>
      </c>
      <c r="G277" s="356">
        <v>1.36589E-08</v>
      </c>
      <c r="H277" s="136" t="s">
        <v>143</v>
      </c>
      <c r="I277">
        <v>128</v>
      </c>
    </row>
    <row r="278" spans="1:9" ht="12.75">
      <c r="A278">
        <v>248</v>
      </c>
      <c r="B278" t="s">
        <v>646</v>
      </c>
      <c r="C278" s="356">
        <v>1.76811E-08</v>
      </c>
      <c r="D278">
        <v>0</v>
      </c>
      <c r="E278">
        <v>0</v>
      </c>
      <c r="F278">
        <v>0</v>
      </c>
      <c r="G278" s="356">
        <v>1.35573E-08</v>
      </c>
      <c r="H278" s="136" t="s">
        <v>93</v>
      </c>
      <c r="I278">
        <v>129</v>
      </c>
    </row>
    <row r="279" spans="1:9" ht="12.75">
      <c r="A279">
        <v>265</v>
      </c>
      <c r="B279" t="s">
        <v>663</v>
      </c>
      <c r="C279" s="356">
        <v>1.80417E-08</v>
      </c>
      <c r="D279">
        <v>0</v>
      </c>
      <c r="E279">
        <v>0</v>
      </c>
      <c r="F279">
        <v>0</v>
      </c>
      <c r="G279" s="356">
        <v>1.38281E-08</v>
      </c>
      <c r="H279" s="136" t="s">
        <v>128</v>
      </c>
      <c r="I279">
        <v>130</v>
      </c>
    </row>
    <row r="280" spans="1:9" ht="12.75">
      <c r="A280">
        <v>234</v>
      </c>
      <c r="B280" t="s">
        <v>632</v>
      </c>
      <c r="C280" s="356">
        <v>1.73969E-08</v>
      </c>
      <c r="D280">
        <v>0</v>
      </c>
      <c r="E280">
        <v>0</v>
      </c>
      <c r="F280">
        <v>0</v>
      </c>
      <c r="G280" s="356">
        <v>1.34025E-08</v>
      </c>
      <c r="H280" s="136" t="s">
        <v>82</v>
      </c>
      <c r="I280">
        <v>131</v>
      </c>
    </row>
    <row r="281" spans="1:9" ht="12.75">
      <c r="A281">
        <v>249</v>
      </c>
      <c r="B281" t="s">
        <v>647</v>
      </c>
      <c r="C281" s="356">
        <v>8.82603E-16</v>
      </c>
      <c r="D281">
        <v>0.4792573</v>
      </c>
      <c r="E281">
        <v>0.1052127</v>
      </c>
      <c r="F281">
        <v>0.1052127</v>
      </c>
      <c r="G281" s="356">
        <v>2.47143E-18</v>
      </c>
      <c r="H281" s="135" t="s">
        <v>94</v>
      </c>
      <c r="I281">
        <v>132</v>
      </c>
    </row>
    <row r="282" spans="1:9" ht="12.75">
      <c r="A282">
        <v>280</v>
      </c>
      <c r="B282" t="s">
        <v>678</v>
      </c>
      <c r="C282" s="356">
        <v>1.88541E-08</v>
      </c>
      <c r="D282">
        <v>0.4992263</v>
      </c>
      <c r="E282">
        <v>0.0416771</v>
      </c>
      <c r="F282">
        <v>0.0416771</v>
      </c>
      <c r="G282" s="356">
        <v>1.47799E-08</v>
      </c>
      <c r="H282" s="136" t="s">
        <v>144</v>
      </c>
      <c r="I282">
        <v>133</v>
      </c>
    </row>
    <row r="283" spans="1:9" ht="12.75">
      <c r="A283">
        <v>235</v>
      </c>
      <c r="B283" t="s">
        <v>633</v>
      </c>
      <c r="C283" s="356">
        <v>2.62751E-08</v>
      </c>
      <c r="D283">
        <v>0.379412</v>
      </c>
      <c r="E283">
        <v>0.0588147</v>
      </c>
      <c r="F283">
        <v>0.0588147</v>
      </c>
      <c r="G283" s="356">
        <v>2.32738E-08</v>
      </c>
      <c r="H283" s="136" t="s">
        <v>83</v>
      </c>
      <c r="I283">
        <v>134</v>
      </c>
    </row>
    <row r="284" spans="1:9" ht="12.75">
      <c r="A284">
        <v>266</v>
      </c>
      <c r="B284" t="s">
        <v>664</v>
      </c>
      <c r="C284" s="356">
        <v>1.8546E-08</v>
      </c>
      <c r="D284">
        <v>0</v>
      </c>
      <c r="E284">
        <v>0</v>
      </c>
      <c r="F284">
        <v>0</v>
      </c>
      <c r="G284" s="356">
        <v>1.44462E-08</v>
      </c>
      <c r="H284" s="139" t="s">
        <v>129</v>
      </c>
      <c r="I284">
        <v>135</v>
      </c>
    </row>
    <row r="285" spans="1:9" ht="12.75">
      <c r="A285">
        <v>250</v>
      </c>
      <c r="B285" t="s">
        <v>648</v>
      </c>
      <c r="C285" s="356">
        <v>1.84471E-08</v>
      </c>
      <c r="D285">
        <v>0.0698917</v>
      </c>
      <c r="E285">
        <v>0.041351</v>
      </c>
      <c r="F285">
        <v>0.041351</v>
      </c>
      <c r="G285" s="356">
        <v>1.41893E-08</v>
      </c>
      <c r="H285" s="136" t="s">
        <v>95</v>
      </c>
      <c r="I285">
        <v>136</v>
      </c>
    </row>
    <row r="286" spans="1:9" ht="12.75">
      <c r="A286">
        <v>281</v>
      </c>
      <c r="B286" t="s">
        <v>679</v>
      </c>
      <c r="C286" s="356">
        <v>1.78392E-08</v>
      </c>
      <c r="D286">
        <v>0</v>
      </c>
      <c r="E286">
        <v>0</v>
      </c>
      <c r="F286">
        <v>0</v>
      </c>
      <c r="G286" s="356">
        <v>1.39277E-08</v>
      </c>
      <c r="H286" s="136" t="s">
        <v>145</v>
      </c>
      <c r="I286">
        <v>137</v>
      </c>
    </row>
    <row r="287" spans="1:9" ht="12.75">
      <c r="A287">
        <v>221</v>
      </c>
      <c r="B287" t="s">
        <v>619</v>
      </c>
      <c r="C287" s="356">
        <v>1.68353E-08</v>
      </c>
      <c r="D287">
        <v>0</v>
      </c>
      <c r="E287">
        <v>0</v>
      </c>
      <c r="F287">
        <v>0</v>
      </c>
      <c r="G287" s="356">
        <v>1.34719E-08</v>
      </c>
      <c r="H287" s="136" t="s">
        <v>84</v>
      </c>
      <c r="I287">
        <v>138</v>
      </c>
    </row>
    <row r="288" spans="1:9" ht="12.75">
      <c r="A288">
        <v>252</v>
      </c>
      <c r="B288" t="s">
        <v>650</v>
      </c>
      <c r="C288" s="356">
        <v>1.84513E-08</v>
      </c>
      <c r="D288">
        <v>0.4493037</v>
      </c>
      <c r="E288">
        <v>0.0362905</v>
      </c>
      <c r="F288">
        <v>0.0362905</v>
      </c>
      <c r="G288" s="356">
        <v>1.44837E-08</v>
      </c>
      <c r="H288" s="136" t="s">
        <v>130</v>
      </c>
      <c r="I288">
        <v>139</v>
      </c>
    </row>
    <row r="289" spans="1:9" ht="12.75">
      <c r="A289">
        <v>237</v>
      </c>
      <c r="B289" t="s">
        <v>635</v>
      </c>
      <c r="C289" s="356">
        <v>1.87273E-08</v>
      </c>
      <c r="D289">
        <v>0</v>
      </c>
      <c r="E289">
        <v>0</v>
      </c>
      <c r="F289">
        <v>0</v>
      </c>
      <c r="G289" s="356">
        <v>1.4865E-08</v>
      </c>
      <c r="H289" s="136" t="s">
        <v>96</v>
      </c>
      <c r="I289">
        <v>140</v>
      </c>
    </row>
    <row r="290" spans="1:9" ht="12.75">
      <c r="A290">
        <v>222</v>
      </c>
      <c r="B290" t="s">
        <v>620</v>
      </c>
      <c r="C290" s="356">
        <v>1.71375E-08</v>
      </c>
      <c r="D290">
        <v>0</v>
      </c>
      <c r="E290">
        <v>0</v>
      </c>
      <c r="F290">
        <v>0</v>
      </c>
      <c r="G290" s="356">
        <v>1.35554E-08</v>
      </c>
      <c r="H290" s="136" t="s">
        <v>85</v>
      </c>
      <c r="I290">
        <v>141</v>
      </c>
    </row>
    <row r="291" spans="1:9" ht="12.75">
      <c r="A291">
        <v>268</v>
      </c>
      <c r="B291" t="s">
        <v>666</v>
      </c>
      <c r="C291" s="356">
        <v>1.92366E-08</v>
      </c>
      <c r="D291">
        <v>0.4592882</v>
      </c>
      <c r="E291">
        <v>0.0362568</v>
      </c>
      <c r="F291">
        <v>0.0362568</v>
      </c>
      <c r="G291" s="356">
        <v>1.47765E-08</v>
      </c>
      <c r="H291" s="136" t="s">
        <v>146</v>
      </c>
      <c r="I291">
        <v>142</v>
      </c>
    </row>
    <row r="292" spans="1:9" ht="12.75">
      <c r="A292">
        <v>253</v>
      </c>
      <c r="B292" t="s">
        <v>651</v>
      </c>
      <c r="C292" s="356">
        <v>1.74914E-08</v>
      </c>
      <c r="D292">
        <v>0</v>
      </c>
      <c r="E292">
        <v>0</v>
      </c>
      <c r="F292">
        <v>0</v>
      </c>
      <c r="G292" s="356">
        <v>1.35881E-08</v>
      </c>
      <c r="H292" s="136" t="s">
        <v>131</v>
      </c>
      <c r="I292">
        <v>143</v>
      </c>
    </row>
    <row r="293" spans="1:9" ht="12.75">
      <c r="A293">
        <v>238</v>
      </c>
      <c r="B293" t="s">
        <v>636</v>
      </c>
      <c r="C293" s="356">
        <v>5.24574E-08</v>
      </c>
      <c r="D293">
        <v>0.4193501</v>
      </c>
      <c r="E293">
        <v>0.0475486</v>
      </c>
      <c r="F293">
        <v>0.0475486</v>
      </c>
      <c r="G293" s="356">
        <v>3.82148E-08</v>
      </c>
      <c r="H293" s="136" t="s">
        <v>97</v>
      </c>
      <c r="I293">
        <v>144</v>
      </c>
    </row>
    <row r="294" spans="1:7" ht="12.75">
      <c r="A294">
        <v>285</v>
      </c>
      <c r="B294" t="s">
        <v>849</v>
      </c>
      <c r="C294" s="356">
        <v>2.67401E-08</v>
      </c>
      <c r="D294">
        <v>0.4592882</v>
      </c>
      <c r="E294">
        <v>0.1700468</v>
      </c>
      <c r="F294">
        <v>0.1700468</v>
      </c>
      <c r="G294" s="356">
        <v>2.75249E-08</v>
      </c>
    </row>
    <row r="295" spans="1:7" ht="12.75">
      <c r="A295">
        <v>286</v>
      </c>
      <c r="B295" t="s">
        <v>850</v>
      </c>
      <c r="C295" s="356">
        <v>2.60574E-08</v>
      </c>
      <c r="D295">
        <v>0.4592882</v>
      </c>
      <c r="E295">
        <v>0.0572198</v>
      </c>
      <c r="F295">
        <v>0.0572198</v>
      </c>
      <c r="G295" s="356">
        <v>2.60874E-08</v>
      </c>
    </row>
    <row r="296" spans="1:7" ht="12.75">
      <c r="A296">
        <v>287</v>
      </c>
      <c r="B296" t="s">
        <v>851</v>
      </c>
      <c r="C296" s="356">
        <v>2.27857E-08</v>
      </c>
      <c r="D296">
        <v>0.4892418</v>
      </c>
      <c r="E296">
        <v>0.0952496</v>
      </c>
      <c r="F296">
        <v>0.0952496</v>
      </c>
      <c r="G296" s="356">
        <v>2.08368E-08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1"/>
  <sheetViews>
    <sheetView zoomScalePageLayoutView="0" workbookViewId="0" topLeftCell="A20">
      <pane xSplit="2" topLeftCell="Q1" activePane="topRight" state="frozen"/>
      <selection pane="topLeft" activeCell="A15" sqref="A15"/>
      <selection pane="topRight" activeCell="Y3" sqref="Y3:Z3"/>
    </sheetView>
  </sheetViews>
  <sheetFormatPr defaultColWidth="9.140625" defaultRowHeight="12.75"/>
  <cols>
    <col min="3" max="3" width="11.00390625" style="0" customWidth="1"/>
    <col min="4" max="4" width="10.8515625" style="0" customWidth="1"/>
    <col min="6" max="6" width="8.8515625" style="0" customWidth="1"/>
    <col min="7" max="7" width="11.140625" style="0" customWidth="1"/>
    <col min="8" max="8" width="11.421875" style="0" customWidth="1"/>
    <col min="9" max="9" width="15.140625" style="0" customWidth="1"/>
    <col min="10" max="11" width="14.28125" style="0" hidden="1" customWidth="1"/>
    <col min="12" max="12" width="10.57421875" style="0" customWidth="1"/>
    <col min="13" max="13" width="11.00390625" style="0" customWidth="1"/>
    <col min="14" max="14" width="11.421875" style="0" customWidth="1"/>
    <col min="15" max="15" width="10.00390625" style="0" customWidth="1"/>
    <col min="16" max="16" width="10.7109375" style="0" customWidth="1"/>
    <col min="17" max="17" width="10.140625" style="0" customWidth="1"/>
    <col min="18" max="19" width="12.7109375" style="0" customWidth="1"/>
    <col min="20" max="20" width="9.57421875" style="0" customWidth="1"/>
    <col min="21" max="21" width="9.57421875" style="0" bestFit="1" customWidth="1"/>
    <col min="23" max="23" width="20.421875" style="0" customWidth="1"/>
    <col min="24" max="24" width="24.8515625" style="0" customWidth="1"/>
    <col min="26" max="26" width="10.00390625" style="0" customWidth="1"/>
    <col min="29" max="29" width="10.7109375" style="0" customWidth="1"/>
    <col min="31" max="31" width="11.421875" style="0" customWidth="1"/>
    <col min="33" max="33" width="10.8515625" style="0" customWidth="1"/>
  </cols>
  <sheetData>
    <row r="1" ht="13.5" thickBot="1"/>
    <row r="2" spans="1:23" ht="13.5" thickBot="1">
      <c r="A2" s="91" t="s">
        <v>2</v>
      </c>
      <c r="B2" s="445" t="s">
        <v>184</v>
      </c>
      <c r="C2" s="446"/>
      <c r="D2" s="446"/>
      <c r="E2" s="447"/>
      <c r="F2" s="445" t="s">
        <v>185</v>
      </c>
      <c r="G2" s="446"/>
      <c r="H2" s="446"/>
      <c r="I2" s="447"/>
      <c r="J2" s="445" t="s">
        <v>182</v>
      </c>
      <c r="K2" s="448"/>
      <c r="L2" s="448"/>
      <c r="M2" s="448"/>
      <c r="N2" s="448"/>
      <c r="O2" s="448"/>
      <c r="P2" s="448"/>
      <c r="Q2" s="448"/>
      <c r="R2" s="448"/>
      <c r="S2" s="448"/>
      <c r="T2" s="449"/>
      <c r="U2" t="s">
        <v>182</v>
      </c>
      <c r="W2" s="299" t="s">
        <v>706</v>
      </c>
    </row>
    <row r="3" spans="2:26" s="1" customFormat="1" ht="72" customHeight="1" thickBot="1">
      <c r="B3" s="34" t="s">
        <v>1</v>
      </c>
      <c r="C3" s="35" t="s">
        <v>178</v>
      </c>
      <c r="D3" s="35" t="s">
        <v>165</v>
      </c>
      <c r="E3" s="36" t="s">
        <v>187</v>
      </c>
      <c r="F3" s="34" t="s">
        <v>168</v>
      </c>
      <c r="G3" s="58" t="s">
        <v>186</v>
      </c>
      <c r="H3" s="35" t="s">
        <v>155</v>
      </c>
      <c r="I3" s="36" t="s">
        <v>53</v>
      </c>
      <c r="J3" s="34" t="s">
        <v>0</v>
      </c>
      <c r="K3" s="47" t="s">
        <v>51</v>
      </c>
      <c r="L3" s="34" t="s">
        <v>0</v>
      </c>
      <c r="M3" s="35" t="s">
        <v>51</v>
      </c>
      <c r="N3" s="35" t="s">
        <v>366</v>
      </c>
      <c r="O3" s="35" t="s">
        <v>172</v>
      </c>
      <c r="P3" s="47" t="s">
        <v>194</v>
      </c>
      <c r="Q3" s="47" t="s">
        <v>288</v>
      </c>
      <c r="R3" s="47" t="s">
        <v>323</v>
      </c>
      <c r="S3" s="47" t="s">
        <v>343</v>
      </c>
      <c r="T3" s="36" t="s">
        <v>251</v>
      </c>
      <c r="U3" s="206" t="s">
        <v>310</v>
      </c>
      <c r="W3" s="299" t="s">
        <v>684</v>
      </c>
      <c r="X3" s="299" t="s">
        <v>685</v>
      </c>
      <c r="Y3" s="1" t="s">
        <v>827</v>
      </c>
      <c r="Z3" s="1" t="s">
        <v>828</v>
      </c>
    </row>
    <row r="4" spans="2:28" ht="13.5" thickTop="1">
      <c r="B4" s="55" t="s">
        <v>48</v>
      </c>
      <c r="C4" s="50" t="s">
        <v>160</v>
      </c>
      <c r="D4" s="53" t="s">
        <v>160</v>
      </c>
      <c r="E4" s="56" t="s">
        <v>161</v>
      </c>
      <c r="F4" s="55">
        <v>145</v>
      </c>
      <c r="G4" s="94">
        <v>1.46E-08</v>
      </c>
      <c r="H4" s="95">
        <v>1.87E-20</v>
      </c>
      <c r="I4" s="56" t="s">
        <v>179</v>
      </c>
      <c r="J4" s="55">
        <v>0.957106</v>
      </c>
      <c r="K4" s="53">
        <v>4.1294</v>
      </c>
      <c r="L4" s="55">
        <v>0.957106</v>
      </c>
      <c r="M4" s="50">
        <v>4.1294</v>
      </c>
      <c r="N4" s="169" t="s">
        <v>252</v>
      </c>
      <c r="O4" s="51" t="s">
        <v>174</v>
      </c>
      <c r="P4" s="119">
        <v>2.02867E-08</v>
      </c>
      <c r="Q4" s="119">
        <v>1.4649808903089103E-08</v>
      </c>
      <c r="R4" s="119">
        <v>1.87502E-08</v>
      </c>
      <c r="S4" s="224">
        <v>0.313</v>
      </c>
      <c r="T4" s="37"/>
      <c r="U4" s="202">
        <v>14.35224</v>
      </c>
      <c r="W4" s="269">
        <v>16.5533</v>
      </c>
      <c r="Y4" s="297">
        <f>AA4*1000000000</f>
        <v>11.7297</v>
      </c>
      <c r="AA4" s="356">
        <v>1.17297E-08</v>
      </c>
      <c r="AB4" s="271" t="s">
        <v>48</v>
      </c>
    </row>
    <row r="5" spans="2:28" ht="12.75">
      <c r="B5" s="38" t="s">
        <v>12</v>
      </c>
      <c r="C5" s="3" t="s">
        <v>160</v>
      </c>
      <c r="D5" s="21" t="s">
        <v>160</v>
      </c>
      <c r="E5" s="39" t="s">
        <v>161</v>
      </c>
      <c r="F5" s="38">
        <v>146</v>
      </c>
      <c r="G5" s="93">
        <v>2E-08</v>
      </c>
      <c r="H5" s="9">
        <v>1.02E-08</v>
      </c>
      <c r="I5" s="39" t="s">
        <v>179</v>
      </c>
      <c r="J5" s="38">
        <v>0.960047</v>
      </c>
      <c r="K5" s="21">
        <v>2.7689</v>
      </c>
      <c r="L5" s="38">
        <v>0.960047</v>
      </c>
      <c r="M5" s="3">
        <v>2.7689</v>
      </c>
      <c r="N5" s="167">
        <v>2.54</v>
      </c>
      <c r="O5" s="3"/>
      <c r="P5" s="120">
        <v>9.171344E-09</v>
      </c>
      <c r="Q5" s="120">
        <v>1.756476505837735E-08</v>
      </c>
      <c r="R5" s="120">
        <v>2.3807139999999998E-08</v>
      </c>
      <c r="S5" s="225">
        <v>0.059</v>
      </c>
      <c r="T5" s="39"/>
      <c r="U5" s="202">
        <v>16.25292</v>
      </c>
      <c r="W5" s="269">
        <v>19.8551</v>
      </c>
      <c r="Y5" s="297">
        <f aca="true" t="shared" si="0" ref="Y5:Y51">AA5*1000000000</f>
        <v>16.1298</v>
      </c>
      <c r="AA5" s="356">
        <v>1.61298E-08</v>
      </c>
      <c r="AB5" s="55" t="s">
        <v>12</v>
      </c>
    </row>
    <row r="6" spans="2:28" ht="12.75">
      <c r="B6" s="38" t="s">
        <v>11</v>
      </c>
      <c r="C6" s="3" t="s">
        <v>160</v>
      </c>
      <c r="D6" s="21" t="s">
        <v>160</v>
      </c>
      <c r="E6" s="39" t="s">
        <v>161</v>
      </c>
      <c r="F6" s="38">
        <v>147</v>
      </c>
      <c r="G6" s="93">
        <v>2E-08</v>
      </c>
      <c r="H6" s="9">
        <v>1.22E-08</v>
      </c>
      <c r="I6" s="39" t="s">
        <v>179</v>
      </c>
      <c r="J6" s="38">
        <v>0.957997</v>
      </c>
      <c r="K6" s="21">
        <v>23.586</v>
      </c>
      <c r="L6" s="38">
        <v>0.957997</v>
      </c>
      <c r="M6" s="3">
        <v>23.586</v>
      </c>
      <c r="N6" s="169">
        <v>-1.35</v>
      </c>
      <c r="O6" s="3"/>
      <c r="P6" s="120">
        <v>1.033704E-08</v>
      </c>
      <c r="Q6" s="120">
        <v>1.7867154072507536E-08</v>
      </c>
      <c r="R6" s="120">
        <v>2.315152E-08</v>
      </c>
      <c r="S6" s="225">
        <v>0.069</v>
      </c>
      <c r="T6" s="39"/>
      <c r="U6" s="202">
        <v>16.07777</v>
      </c>
      <c r="W6" s="269">
        <v>19.5299</v>
      </c>
      <c r="Y6" s="297">
        <f t="shared" si="0"/>
        <v>14.449300000000001</v>
      </c>
      <c r="AA6" s="356">
        <v>1.44493E-08</v>
      </c>
      <c r="AB6" s="38" t="s">
        <v>11</v>
      </c>
    </row>
    <row r="7" spans="2:28" s="357" customFormat="1" ht="15">
      <c r="B7" s="358" t="s">
        <v>10</v>
      </c>
      <c r="C7" s="359" t="s">
        <v>160</v>
      </c>
      <c r="D7" s="360" t="s">
        <v>160</v>
      </c>
      <c r="E7" s="361" t="s">
        <v>161</v>
      </c>
      <c r="F7" s="358">
        <v>148</v>
      </c>
      <c r="G7" s="362">
        <v>8.86E-08</v>
      </c>
      <c r="H7" s="363">
        <v>1.22E-08</v>
      </c>
      <c r="I7" s="361" t="s">
        <v>214</v>
      </c>
      <c r="J7" s="358">
        <v>0.95844</v>
      </c>
      <c r="K7" s="360">
        <v>1.8471</v>
      </c>
      <c r="L7" s="358">
        <v>0.95844</v>
      </c>
      <c r="M7" s="359">
        <v>1.8471</v>
      </c>
      <c r="N7" s="364" t="s">
        <v>274</v>
      </c>
      <c r="O7" s="359"/>
      <c r="P7" s="365">
        <v>9.577204E-09</v>
      </c>
      <c r="Q7" s="365">
        <v>1.1512781186094069E-07</v>
      </c>
      <c r="R7" s="365">
        <v>1.5157659999999999E-07</v>
      </c>
      <c r="S7" s="366">
        <v>0.47</v>
      </c>
      <c r="T7" s="361" t="s">
        <v>243</v>
      </c>
      <c r="U7" s="367">
        <v>136.20857</v>
      </c>
      <c r="W7" s="368">
        <v>146.9956</v>
      </c>
      <c r="X7" s="357" t="s">
        <v>694</v>
      </c>
      <c r="Y7" s="369">
        <f t="shared" si="0"/>
        <v>114.987</v>
      </c>
      <c r="Z7" s="357" t="s">
        <v>852</v>
      </c>
      <c r="AA7" s="370">
        <v>1.14987E-07</v>
      </c>
      <c r="AB7" s="371" t="s">
        <v>10</v>
      </c>
    </row>
    <row r="8" spans="2:28" ht="12.75">
      <c r="B8" s="38" t="s">
        <v>13</v>
      </c>
      <c r="C8" s="3" t="s">
        <v>160</v>
      </c>
      <c r="D8" s="21" t="s">
        <v>160</v>
      </c>
      <c r="E8" s="39" t="s">
        <v>161</v>
      </c>
      <c r="F8" s="38">
        <v>149</v>
      </c>
      <c r="G8" s="93">
        <v>2.3E-08</v>
      </c>
      <c r="H8" s="9">
        <v>1.66E-08</v>
      </c>
      <c r="I8" s="39" t="s">
        <v>179</v>
      </c>
      <c r="J8" s="38">
        <v>0.95998</v>
      </c>
      <c r="K8" s="21">
        <v>1.9109</v>
      </c>
      <c r="L8" s="38">
        <v>0.95998</v>
      </c>
      <c r="M8" s="3">
        <v>1.9109</v>
      </c>
      <c r="N8" s="167"/>
      <c r="O8" s="3"/>
      <c r="P8" s="120">
        <v>1.0007382000000001E-08</v>
      </c>
      <c r="Q8" s="120">
        <v>1.8241213358611634E-08</v>
      </c>
      <c r="R8" s="120">
        <v>2.578716E-08</v>
      </c>
      <c r="S8" s="225">
        <v>0.049</v>
      </c>
      <c r="T8" s="39"/>
      <c r="U8" s="202">
        <v>16.36785</v>
      </c>
      <c r="W8" s="269">
        <v>20.6958</v>
      </c>
      <c r="Y8" s="297">
        <f t="shared" si="0"/>
        <v>15.643500000000001</v>
      </c>
      <c r="AA8" s="356">
        <v>1.56435E-08</v>
      </c>
      <c r="AB8" s="38" t="s">
        <v>13</v>
      </c>
    </row>
    <row r="9" spans="2:28" s="373" customFormat="1" ht="15">
      <c r="B9" s="374" t="s">
        <v>30</v>
      </c>
      <c r="C9" s="375" t="s">
        <v>160</v>
      </c>
      <c r="D9" s="376" t="s">
        <v>160</v>
      </c>
      <c r="E9" s="377" t="s">
        <v>161</v>
      </c>
      <c r="F9" s="374">
        <v>150</v>
      </c>
      <c r="G9" s="378">
        <v>3.37E-08</v>
      </c>
      <c r="H9" s="379">
        <v>2.5E-08</v>
      </c>
      <c r="I9" s="377" t="s">
        <v>215</v>
      </c>
      <c r="J9" s="374">
        <v>0.958503</v>
      </c>
      <c r="K9" s="376">
        <v>1.9959</v>
      </c>
      <c r="L9" s="374">
        <v>0.958503</v>
      </c>
      <c r="M9" s="375">
        <v>1.9959</v>
      </c>
      <c r="N9" s="380"/>
      <c r="O9" s="375"/>
      <c r="P9" s="381">
        <v>9.318022E-09</v>
      </c>
      <c r="Q9" s="381">
        <v>3.310255679950924E-08</v>
      </c>
      <c r="R9" s="381">
        <v>4.68034E-08</v>
      </c>
      <c r="S9" s="382">
        <v>0.048</v>
      </c>
      <c r="T9" s="377"/>
      <c r="U9" s="383">
        <v>36.09211</v>
      </c>
      <c r="W9" s="384">
        <v>34.6323</v>
      </c>
      <c r="X9" s="373" t="s">
        <v>825</v>
      </c>
      <c r="Y9" s="385">
        <f t="shared" si="0"/>
        <v>19.7149</v>
      </c>
      <c r="Z9" s="373" t="s">
        <v>158</v>
      </c>
      <c r="AA9" s="386">
        <v>1.97149E-08</v>
      </c>
      <c r="AB9" s="387" t="s">
        <v>30</v>
      </c>
    </row>
    <row r="10" spans="2:28" ht="12.75">
      <c r="B10" s="38" t="s">
        <v>21</v>
      </c>
      <c r="C10" s="3" t="s">
        <v>160</v>
      </c>
      <c r="D10" s="21" t="s">
        <v>160</v>
      </c>
      <c r="E10" s="39" t="s">
        <v>161</v>
      </c>
      <c r="F10" s="38">
        <v>151</v>
      </c>
      <c r="G10" s="93">
        <v>2.06E-08</v>
      </c>
      <c r="H10" s="9">
        <v>1.22E-08</v>
      </c>
      <c r="I10" s="39" t="s">
        <v>179</v>
      </c>
      <c r="J10" s="38">
        <v>0.958498</v>
      </c>
      <c r="K10" s="21">
        <v>1.9296</v>
      </c>
      <c r="L10" s="38">
        <v>0.958498</v>
      </c>
      <c r="M10" s="3">
        <v>1.9296</v>
      </c>
      <c r="N10" s="167"/>
      <c r="O10" s="3"/>
      <c r="P10" s="120">
        <v>9.487813999999999E-09</v>
      </c>
      <c r="Q10" s="120">
        <v>1.733885725374492E-08</v>
      </c>
      <c r="R10" s="120">
        <v>2.5140359999999998E-08</v>
      </c>
      <c r="S10" s="225">
        <v>0.095</v>
      </c>
      <c r="T10" s="39"/>
      <c r="U10" s="202">
        <v>16.02473</v>
      </c>
      <c r="W10" s="269">
        <v>18.9861</v>
      </c>
      <c r="Y10" s="297">
        <f t="shared" si="0"/>
        <v>16.0168</v>
      </c>
      <c r="AA10" s="356">
        <v>1.60168E-08</v>
      </c>
      <c r="AB10" s="38" t="s">
        <v>21</v>
      </c>
    </row>
    <row r="11" spans="2:28" ht="12.75">
      <c r="B11" s="38" t="s">
        <v>20</v>
      </c>
      <c r="C11" s="3" t="s">
        <v>160</v>
      </c>
      <c r="D11" s="21" t="s">
        <v>160</v>
      </c>
      <c r="E11" s="39" t="s">
        <v>161</v>
      </c>
      <c r="F11" s="38">
        <v>152</v>
      </c>
      <c r="G11" s="93">
        <v>2.4E-08</v>
      </c>
      <c r="H11" s="9">
        <v>1.82E-08</v>
      </c>
      <c r="I11" s="39" t="s">
        <v>179</v>
      </c>
      <c r="J11" s="38">
        <v>0.95806</v>
      </c>
      <c r="K11" s="21">
        <v>1.9271</v>
      </c>
      <c r="L11" s="38">
        <v>0.95806</v>
      </c>
      <c r="M11" s="3">
        <v>1.9271</v>
      </c>
      <c r="N11" s="167"/>
      <c r="O11" s="3"/>
      <c r="P11" s="120">
        <v>1.0758006E-08</v>
      </c>
      <c r="Q11" s="120">
        <v>1.830407281381124E-08</v>
      </c>
      <c r="R11" s="120">
        <v>2.542764E-08</v>
      </c>
      <c r="S11" s="225">
        <v>0.072</v>
      </c>
      <c r="T11" s="39"/>
      <c r="U11" s="202">
        <v>16.82169</v>
      </c>
      <c r="W11" s="269">
        <v>18.6787</v>
      </c>
      <c r="Y11" s="297">
        <f t="shared" si="0"/>
        <v>14.886199999999999</v>
      </c>
      <c r="AA11" s="356">
        <v>1.48862E-08</v>
      </c>
      <c r="AB11" s="38" t="s">
        <v>20</v>
      </c>
    </row>
    <row r="12" spans="2:28" ht="12.75">
      <c r="B12" s="38" t="s">
        <v>28</v>
      </c>
      <c r="C12" s="3" t="s">
        <v>160</v>
      </c>
      <c r="D12" s="21" t="s">
        <v>160</v>
      </c>
      <c r="E12" s="39" t="s">
        <v>161</v>
      </c>
      <c r="F12" s="38">
        <v>153</v>
      </c>
      <c r="G12" s="93">
        <v>2.01E-08</v>
      </c>
      <c r="H12" s="9">
        <v>1.19E-08</v>
      </c>
      <c r="I12" s="39" t="s">
        <v>179</v>
      </c>
      <c r="J12" s="38">
        <v>0.960193</v>
      </c>
      <c r="K12" s="21">
        <v>1.6392</v>
      </c>
      <c r="L12" s="38">
        <v>0.960193</v>
      </c>
      <c r="M12" s="3">
        <v>1.6392</v>
      </c>
      <c r="N12" s="167"/>
      <c r="O12" s="3"/>
      <c r="P12" s="120">
        <v>9.129582E-09</v>
      </c>
      <c r="Q12" s="120">
        <v>1.7436848633555962E-08</v>
      </c>
      <c r="R12" s="120">
        <v>2.32925E-08</v>
      </c>
      <c r="S12" s="225">
        <v>0.052</v>
      </c>
      <c r="T12" s="39"/>
      <c r="U12" s="202">
        <v>16.12007</v>
      </c>
      <c r="W12" s="269">
        <v>19.5578</v>
      </c>
      <c r="Y12" s="297">
        <f t="shared" si="0"/>
        <v>15.459400000000002</v>
      </c>
      <c r="AA12" s="356">
        <v>1.54594E-08</v>
      </c>
      <c r="AB12" s="38" t="s">
        <v>28</v>
      </c>
    </row>
    <row r="13" spans="2:28" ht="12.75">
      <c r="B13" s="38" t="s">
        <v>18</v>
      </c>
      <c r="C13" s="3" t="s">
        <v>160</v>
      </c>
      <c r="D13" s="21" t="s">
        <v>160</v>
      </c>
      <c r="E13" s="39" t="s">
        <v>161</v>
      </c>
      <c r="F13" s="38">
        <v>154</v>
      </c>
      <c r="G13" s="93">
        <v>2.18E-08</v>
      </c>
      <c r="H13" s="9">
        <v>1.44E-08</v>
      </c>
      <c r="I13" s="39" t="s">
        <v>179</v>
      </c>
      <c r="J13" s="38">
        <v>0.957715</v>
      </c>
      <c r="K13" s="21">
        <v>2.1771</v>
      </c>
      <c r="L13" s="38">
        <v>0.957715</v>
      </c>
      <c r="M13" s="3">
        <v>2.1771</v>
      </c>
      <c r="N13" s="167"/>
      <c r="O13" s="3"/>
      <c r="P13" s="120">
        <v>1.1688502E-08</v>
      </c>
      <c r="Q13" s="120">
        <v>1.9377643662258605E-08</v>
      </c>
      <c r="R13" s="120">
        <v>2.826782E-08</v>
      </c>
      <c r="S13" s="225">
        <v>0.059</v>
      </c>
      <c r="T13" s="39"/>
      <c r="U13" s="202">
        <v>18.04039</v>
      </c>
      <c r="W13" s="269">
        <v>20.3428</v>
      </c>
      <c r="Y13" s="297">
        <f t="shared" si="0"/>
        <v>17.302799999999998</v>
      </c>
      <c r="AA13" s="356">
        <v>1.73028E-08</v>
      </c>
      <c r="AB13" s="38" t="s">
        <v>18</v>
      </c>
    </row>
    <row r="14" spans="2:28" ht="12.75">
      <c r="B14" s="38" t="s">
        <v>19</v>
      </c>
      <c r="C14" s="3" t="s">
        <v>160</v>
      </c>
      <c r="D14" s="21" t="s">
        <v>160</v>
      </c>
      <c r="E14" s="39" t="s">
        <v>161</v>
      </c>
      <c r="F14" s="38">
        <v>155</v>
      </c>
      <c r="G14" s="93">
        <v>1.96E-08</v>
      </c>
      <c r="H14" s="9">
        <v>1.2E-08</v>
      </c>
      <c r="I14" s="39" t="s">
        <v>179</v>
      </c>
      <c r="J14" s="38">
        <v>0.958001</v>
      </c>
      <c r="K14" s="21">
        <v>2.5123</v>
      </c>
      <c r="L14" s="38">
        <v>0.958001</v>
      </c>
      <c r="M14" s="3">
        <v>2.5123</v>
      </c>
      <c r="N14" s="167"/>
      <c r="O14" s="3"/>
      <c r="P14" s="120">
        <v>8.997254000000001E-09</v>
      </c>
      <c r="Q14" s="120">
        <v>1.6649314562302127E-08</v>
      </c>
      <c r="R14" s="120">
        <v>2.127342E-08</v>
      </c>
      <c r="S14" s="225">
        <v>0.052</v>
      </c>
      <c r="T14" s="39"/>
      <c r="U14" s="202">
        <v>15.03409</v>
      </c>
      <c r="W14" s="269">
        <v>18.3606</v>
      </c>
      <c r="Y14" s="297">
        <f t="shared" si="0"/>
        <v>14.380700000000001</v>
      </c>
      <c r="AA14" s="356">
        <v>1.43807E-08</v>
      </c>
      <c r="AB14" s="38" t="s">
        <v>19</v>
      </c>
    </row>
    <row r="15" spans="2:28" ht="12.75">
      <c r="B15" s="38" t="s">
        <v>9</v>
      </c>
      <c r="C15" s="3" t="s">
        <v>160</v>
      </c>
      <c r="D15" s="21" t="s">
        <v>160</v>
      </c>
      <c r="E15" s="39" t="s">
        <v>161</v>
      </c>
      <c r="F15" s="38">
        <v>156</v>
      </c>
      <c r="G15" s="93">
        <v>2.19E-08</v>
      </c>
      <c r="H15" s="9">
        <v>1.52E-08</v>
      </c>
      <c r="I15" s="39" t="s">
        <v>179</v>
      </c>
      <c r="J15" s="38">
        <v>0.958164</v>
      </c>
      <c r="K15" s="21">
        <v>2.2034</v>
      </c>
      <c r="L15" s="38">
        <v>0.958164</v>
      </c>
      <c r="M15" s="3">
        <v>2.2034</v>
      </c>
      <c r="N15" s="167"/>
      <c r="O15" s="3"/>
      <c r="P15" s="120">
        <v>1.2024194E-08</v>
      </c>
      <c r="Q15" s="120">
        <v>1.880149953452645E-08</v>
      </c>
      <c r="R15" s="120">
        <v>2.52651E-08</v>
      </c>
      <c r="S15" s="225">
        <v>0.03</v>
      </c>
      <c r="T15" s="39"/>
      <c r="U15" s="202">
        <v>17.31955</v>
      </c>
      <c r="W15" s="269">
        <v>19.3644</v>
      </c>
      <c r="Y15" s="297">
        <f t="shared" si="0"/>
        <v>15.530500000000002</v>
      </c>
      <c r="AA15" s="356">
        <v>1.55305E-08</v>
      </c>
      <c r="AB15" s="38" t="s">
        <v>9</v>
      </c>
    </row>
    <row r="16" spans="2:28" ht="12.75">
      <c r="B16" s="38" t="s">
        <v>49</v>
      </c>
      <c r="C16" s="3" t="s">
        <v>160</v>
      </c>
      <c r="D16" s="21" t="s">
        <v>160</v>
      </c>
      <c r="E16" s="39" t="s">
        <v>161</v>
      </c>
      <c r="F16" s="38">
        <v>157</v>
      </c>
      <c r="G16" s="93">
        <v>1.59E-08</v>
      </c>
      <c r="H16" s="9">
        <v>1.03E-08</v>
      </c>
      <c r="I16" s="39" t="s">
        <v>179</v>
      </c>
      <c r="J16" s="38">
        <v>0.959566</v>
      </c>
      <c r="K16" s="21">
        <v>1.3161</v>
      </c>
      <c r="L16" s="38">
        <v>0.959566</v>
      </c>
      <c r="M16" s="3">
        <v>1.3161</v>
      </c>
      <c r="N16" s="167"/>
      <c r="O16" s="3"/>
      <c r="P16" s="120">
        <v>9.641114E-09</v>
      </c>
      <c r="Q16" s="120">
        <v>2.2714039472011304E-08</v>
      </c>
      <c r="R16" s="122">
        <v>3.1867079999999996E-08</v>
      </c>
      <c r="S16" s="226">
        <v>0.174</v>
      </c>
      <c r="T16" s="39"/>
      <c r="U16" s="202">
        <v>15.80766</v>
      </c>
      <c r="W16" s="269">
        <v>16.7244</v>
      </c>
      <c r="Y16" s="297">
        <f t="shared" si="0"/>
        <v>22.724600000000002</v>
      </c>
      <c r="AA16" s="356">
        <v>2.27246E-08</v>
      </c>
      <c r="AB16" s="38" t="s">
        <v>49</v>
      </c>
    </row>
    <row r="17" spans="2:28" ht="12.75">
      <c r="B17" s="38" t="s">
        <v>17</v>
      </c>
      <c r="C17" s="3" t="s">
        <v>160</v>
      </c>
      <c r="D17" s="21" t="s">
        <v>160</v>
      </c>
      <c r="E17" s="39" t="s">
        <v>161</v>
      </c>
      <c r="F17" s="38">
        <v>158</v>
      </c>
      <c r="G17" s="93">
        <v>2.02E-08</v>
      </c>
      <c r="H17" s="9">
        <v>1.16E-08</v>
      </c>
      <c r="I17" s="39" t="s">
        <v>179</v>
      </c>
      <c r="J17" s="40">
        <v>0.00608703</v>
      </c>
      <c r="K17" s="23">
        <v>49.168</v>
      </c>
      <c r="L17" s="40">
        <v>0.00608703</v>
      </c>
      <c r="M17" s="18">
        <v>49.168</v>
      </c>
      <c r="N17" s="167"/>
      <c r="O17" s="3"/>
      <c r="P17" s="120">
        <v>9.50453E-09</v>
      </c>
      <c r="Q17" s="122">
        <v>2.7934082795714824E-06</v>
      </c>
      <c r="R17" s="120">
        <v>2.150064E-08</v>
      </c>
      <c r="S17" s="225">
        <v>0.073</v>
      </c>
      <c r="T17" s="39" t="s">
        <v>299</v>
      </c>
      <c r="U17" s="202">
        <v>16.25417</v>
      </c>
      <c r="W17" s="269">
        <v>19.8324</v>
      </c>
      <c r="Y17" s="297">
        <f t="shared" si="0"/>
        <v>15.3873</v>
      </c>
      <c r="AA17" s="356">
        <v>1.53873E-08</v>
      </c>
      <c r="AB17" s="38" t="s">
        <v>17</v>
      </c>
    </row>
    <row r="18" spans="2:28" ht="12.75">
      <c r="B18" s="38" t="s">
        <v>25</v>
      </c>
      <c r="C18" s="3" t="s">
        <v>160</v>
      </c>
      <c r="D18" s="21" t="s">
        <v>160</v>
      </c>
      <c r="E18" s="39" t="s">
        <v>160</v>
      </c>
      <c r="F18" s="38">
        <v>159</v>
      </c>
      <c r="G18" s="93">
        <v>1.96E-08</v>
      </c>
      <c r="H18" s="9">
        <v>1.09E-08</v>
      </c>
      <c r="I18" s="39" t="s">
        <v>179</v>
      </c>
      <c r="J18" s="38">
        <v>0.959429</v>
      </c>
      <c r="K18" s="21">
        <v>1.2822</v>
      </c>
      <c r="L18" s="38">
        <v>0.959429</v>
      </c>
      <c r="M18" s="3">
        <v>1.2822</v>
      </c>
      <c r="N18" s="167"/>
      <c r="O18" s="3"/>
      <c r="P18" s="120">
        <v>1.063524E-08</v>
      </c>
      <c r="Q18" s="120">
        <v>1.7926871086865208E-08</v>
      </c>
      <c r="R18" s="120">
        <v>2.233826E-08</v>
      </c>
      <c r="S18" s="225">
        <v>0.059</v>
      </c>
      <c r="T18" s="39"/>
      <c r="U18" s="202">
        <v>16.66666</v>
      </c>
      <c r="W18" s="269">
        <v>18.169</v>
      </c>
      <c r="Y18" s="297">
        <f t="shared" si="0"/>
        <v>14.884300000000001</v>
      </c>
      <c r="AA18" s="356">
        <v>1.48843E-08</v>
      </c>
      <c r="AB18" s="38" t="s">
        <v>25</v>
      </c>
    </row>
    <row r="19" spans="2:28" ht="12.75">
      <c r="B19" s="38" t="s">
        <v>16</v>
      </c>
      <c r="C19" s="3" t="s">
        <v>160</v>
      </c>
      <c r="D19" s="21" t="s">
        <v>160</v>
      </c>
      <c r="E19" s="39" t="s">
        <v>161</v>
      </c>
      <c r="F19" s="38">
        <v>160</v>
      </c>
      <c r="G19" s="93">
        <v>2E-08</v>
      </c>
      <c r="H19" s="9">
        <v>1.13E-08</v>
      </c>
      <c r="I19" s="39" t="s">
        <v>179</v>
      </c>
      <c r="J19" s="38">
        <v>0.955295</v>
      </c>
      <c r="K19" s="21">
        <v>1.2418</v>
      </c>
      <c r="L19" s="38">
        <v>0.955295</v>
      </c>
      <c r="M19" s="3">
        <v>1.2418</v>
      </c>
      <c r="N19" s="167"/>
      <c r="O19" s="3"/>
      <c r="P19" s="120">
        <v>9.03287E-09</v>
      </c>
      <c r="Q19" s="120">
        <v>1.7029294615799306E-08</v>
      </c>
      <c r="R19" s="120">
        <v>2.14473E-08</v>
      </c>
      <c r="S19" s="225">
        <v>0.081</v>
      </c>
      <c r="T19" s="39"/>
      <c r="U19" s="202">
        <v>15.31773</v>
      </c>
      <c r="W19" s="269">
        <v>17.7437</v>
      </c>
      <c r="Y19" s="297">
        <f t="shared" si="0"/>
        <v>14.9452</v>
      </c>
      <c r="AA19" s="356">
        <v>1.49452E-08</v>
      </c>
      <c r="AB19" s="38" t="s">
        <v>16</v>
      </c>
    </row>
    <row r="20" spans="2:28" ht="12.75">
      <c r="B20" s="38" t="s">
        <v>23</v>
      </c>
      <c r="C20" s="3" t="s">
        <v>160</v>
      </c>
      <c r="D20" s="21" t="s">
        <v>160</v>
      </c>
      <c r="E20" s="39" t="s">
        <v>161</v>
      </c>
      <c r="F20" s="38">
        <v>161</v>
      </c>
      <c r="G20" s="93">
        <v>2.03E-08</v>
      </c>
      <c r="H20" s="9">
        <v>1.18E-08</v>
      </c>
      <c r="I20" s="39" t="s">
        <v>179</v>
      </c>
      <c r="J20" s="38">
        <v>0.957327</v>
      </c>
      <c r="K20" s="21">
        <v>1.4912</v>
      </c>
      <c r="L20" s="38">
        <v>0.957327</v>
      </c>
      <c r="M20" s="3">
        <v>1.4912</v>
      </c>
      <c r="N20" s="167"/>
      <c r="O20" s="3"/>
      <c r="P20" s="120">
        <v>8.993264E-09</v>
      </c>
      <c r="Q20" s="120">
        <v>1.7481153252754805E-08</v>
      </c>
      <c r="R20" s="120">
        <v>2.348514E-08</v>
      </c>
      <c r="S20" s="225">
        <v>0.066</v>
      </c>
      <c r="T20" s="39"/>
      <c r="U20" s="202">
        <v>15.94522</v>
      </c>
      <c r="W20" s="269">
        <v>18.3857</v>
      </c>
      <c r="Y20" s="297">
        <f t="shared" si="0"/>
        <v>15.597699999999998</v>
      </c>
      <c r="AA20" s="356">
        <v>1.55977E-08</v>
      </c>
      <c r="AB20" s="38" t="s">
        <v>23</v>
      </c>
    </row>
    <row r="21" spans="2:28" ht="12.75">
      <c r="B21" s="38" t="s">
        <v>15</v>
      </c>
      <c r="C21" s="3" t="s">
        <v>160</v>
      </c>
      <c r="D21" s="21" t="s">
        <v>160</v>
      </c>
      <c r="E21" s="39" t="s">
        <v>161</v>
      </c>
      <c r="F21" s="38">
        <v>162</v>
      </c>
      <c r="G21" s="93">
        <v>1.88E-08</v>
      </c>
      <c r="H21" s="9">
        <v>1.03E-08</v>
      </c>
      <c r="I21" s="39" t="s">
        <v>179</v>
      </c>
      <c r="J21" s="38">
        <v>0.959841</v>
      </c>
      <c r="K21" s="21">
        <v>1.3206</v>
      </c>
      <c r="L21" s="38">
        <v>0.959841</v>
      </c>
      <c r="M21" s="3">
        <v>1.3206</v>
      </c>
      <c r="N21" s="167"/>
      <c r="O21" s="3"/>
      <c r="P21" s="120">
        <v>1.2779339999999999E-08</v>
      </c>
      <c r="Q21" s="120">
        <v>1.7471977129545413E-08</v>
      </c>
      <c r="R21" s="120">
        <v>2.411374E-08</v>
      </c>
      <c r="S21" s="225">
        <v>0.053</v>
      </c>
      <c r="T21" s="39"/>
      <c r="U21" s="202">
        <v>16.46471</v>
      </c>
      <c r="W21" s="269">
        <v>18.875</v>
      </c>
      <c r="Y21" s="297">
        <f t="shared" si="0"/>
        <v>14.5284</v>
      </c>
      <c r="AA21" s="356">
        <v>1.45284E-08</v>
      </c>
      <c r="AB21" s="38" t="s">
        <v>15</v>
      </c>
    </row>
    <row r="22" spans="2:28" ht="12.75">
      <c r="B22" s="38" t="s">
        <v>14</v>
      </c>
      <c r="C22" s="3" t="s">
        <v>160</v>
      </c>
      <c r="D22" s="21" t="s">
        <v>160</v>
      </c>
      <c r="E22" s="39" t="s">
        <v>161</v>
      </c>
      <c r="F22" s="38">
        <v>163</v>
      </c>
      <c r="G22" s="93">
        <v>2.29E-08</v>
      </c>
      <c r="H22" s="9">
        <v>2.01E-08</v>
      </c>
      <c r="I22" s="39" t="s">
        <v>179</v>
      </c>
      <c r="J22" s="38">
        <v>0.957756</v>
      </c>
      <c r="K22" s="21">
        <v>1.7795</v>
      </c>
      <c r="L22" s="38">
        <v>0.957756</v>
      </c>
      <c r="M22" s="3">
        <v>1.7795</v>
      </c>
      <c r="N22" s="167"/>
      <c r="O22" s="3"/>
      <c r="P22" s="120">
        <v>9.635696E-09</v>
      </c>
      <c r="Q22" s="120">
        <v>1.785644778001913E-08</v>
      </c>
      <c r="R22" s="120">
        <v>2.36488E-08</v>
      </c>
      <c r="S22" s="225">
        <v>0.055</v>
      </c>
      <c r="T22" s="39"/>
      <c r="U22" s="202">
        <v>16.55593</v>
      </c>
      <c r="W22" s="269">
        <v>19.3054</v>
      </c>
      <c r="Y22" s="297">
        <f t="shared" si="0"/>
        <v>14.723700000000001</v>
      </c>
      <c r="AA22" s="356">
        <v>1.47237E-08</v>
      </c>
      <c r="AB22" s="38" t="s">
        <v>14</v>
      </c>
    </row>
    <row r="23" spans="2:28" ht="12.75">
      <c r="B23" s="38" t="s">
        <v>7</v>
      </c>
      <c r="C23" s="3" t="s">
        <v>160</v>
      </c>
      <c r="D23" s="21" t="s">
        <v>160</v>
      </c>
      <c r="E23" s="39" t="s">
        <v>161</v>
      </c>
      <c r="F23" s="38">
        <v>164</v>
      </c>
      <c r="G23" s="93">
        <v>2.01E-08</v>
      </c>
      <c r="H23" s="9">
        <v>1.17E-08</v>
      </c>
      <c r="I23" s="39" t="s">
        <v>179</v>
      </c>
      <c r="J23" s="38">
        <v>0.957813</v>
      </c>
      <c r="K23" s="21">
        <v>2.097</v>
      </c>
      <c r="L23" s="38">
        <v>0.957813</v>
      </c>
      <c r="M23" s="3">
        <v>2.097</v>
      </c>
      <c r="N23" s="167"/>
      <c r="O23" s="3"/>
      <c r="P23" s="120">
        <v>1.0370556E-08</v>
      </c>
      <c r="Q23" s="120">
        <v>1.8833091636885277E-08</v>
      </c>
      <c r="R23" s="120">
        <v>2.375324E-08</v>
      </c>
      <c r="S23" s="225">
        <v>0.054</v>
      </c>
      <c r="T23" s="39"/>
      <c r="U23" s="202">
        <v>16.61347</v>
      </c>
      <c r="W23" s="269">
        <v>19.3835</v>
      </c>
      <c r="Y23" s="297">
        <f t="shared" si="0"/>
        <v>15.190900000000001</v>
      </c>
      <c r="AA23" s="356">
        <v>1.51909E-08</v>
      </c>
      <c r="AB23" s="38" t="s">
        <v>7</v>
      </c>
    </row>
    <row r="24" spans="2:28" ht="12.75">
      <c r="B24" s="38" t="s">
        <v>8</v>
      </c>
      <c r="C24" s="3" t="s">
        <v>160</v>
      </c>
      <c r="D24" s="21" t="s">
        <v>160</v>
      </c>
      <c r="E24" s="39" t="s">
        <v>161</v>
      </c>
      <c r="F24" s="38">
        <v>165</v>
      </c>
      <c r="G24" s="93">
        <v>1.89E-08</v>
      </c>
      <c r="H24" s="9">
        <v>1.06E-08</v>
      </c>
      <c r="I24" s="39" t="s">
        <v>179</v>
      </c>
      <c r="J24" s="38">
        <v>0.959106</v>
      </c>
      <c r="K24" s="21">
        <v>1.3181</v>
      </c>
      <c r="L24" s="38">
        <v>0.959106</v>
      </c>
      <c r="M24" s="3">
        <v>1.3181</v>
      </c>
      <c r="N24" s="167"/>
      <c r="O24" s="3"/>
      <c r="P24" s="120">
        <v>9.840054E-09</v>
      </c>
      <c r="Q24" s="120">
        <v>1.7278674098587644E-08</v>
      </c>
      <c r="R24" s="120">
        <v>2.360414E-08</v>
      </c>
      <c r="S24" s="225">
        <v>0.054</v>
      </c>
      <c r="T24" s="39"/>
      <c r="U24" s="202">
        <v>16.23882</v>
      </c>
      <c r="W24" s="269">
        <v>18.9284</v>
      </c>
      <c r="Y24" s="297">
        <f t="shared" si="0"/>
        <v>15.2757</v>
      </c>
      <c r="AA24" s="356">
        <v>1.52757E-08</v>
      </c>
      <c r="AB24" s="38" t="s">
        <v>8</v>
      </c>
    </row>
    <row r="25" spans="2:28" ht="12.75">
      <c r="B25" s="38" t="s">
        <v>5</v>
      </c>
      <c r="C25" s="3" t="s">
        <v>160</v>
      </c>
      <c r="D25" s="21" t="s">
        <v>160</v>
      </c>
      <c r="E25" s="39" t="s">
        <v>161</v>
      </c>
      <c r="F25" s="38">
        <v>166</v>
      </c>
      <c r="G25" s="93">
        <v>1.94E-08</v>
      </c>
      <c r="H25" s="9">
        <v>1.26E-08</v>
      </c>
      <c r="I25" s="39" t="s">
        <v>179</v>
      </c>
      <c r="J25" s="38">
        <v>0.957416</v>
      </c>
      <c r="K25" s="21">
        <v>1.3462</v>
      </c>
      <c r="L25" s="38">
        <v>0.957416</v>
      </c>
      <c r="M25" s="3">
        <v>1.3462</v>
      </c>
      <c r="N25" s="167"/>
      <c r="O25" s="3"/>
      <c r="P25" s="120">
        <v>1.0075198E-08</v>
      </c>
      <c r="Q25" s="120">
        <v>1.7615811726564E-08</v>
      </c>
      <c r="R25" s="120">
        <v>2.281776E-08</v>
      </c>
      <c r="S25" s="225">
        <v>0.066</v>
      </c>
      <c r="T25" s="39"/>
      <c r="U25" s="202">
        <v>16.25488</v>
      </c>
      <c r="W25" s="269">
        <v>18.9725</v>
      </c>
      <c r="Y25" s="297">
        <f t="shared" si="0"/>
        <v>15.5672</v>
      </c>
      <c r="AA25" s="356">
        <v>1.55672E-08</v>
      </c>
      <c r="AB25" s="38" t="s">
        <v>5</v>
      </c>
    </row>
    <row r="26" spans="2:28" ht="12.75">
      <c r="B26" s="38" t="s">
        <v>3</v>
      </c>
      <c r="C26" s="3" t="s">
        <v>160</v>
      </c>
      <c r="D26" s="21" t="s">
        <v>160</v>
      </c>
      <c r="E26" s="39" t="s">
        <v>161</v>
      </c>
      <c r="F26" s="38">
        <v>167</v>
      </c>
      <c r="G26" s="93">
        <v>1.8E-08</v>
      </c>
      <c r="H26" s="9">
        <v>1.12E-08</v>
      </c>
      <c r="I26" s="39" t="s">
        <v>179</v>
      </c>
      <c r="J26" s="38">
        <v>0.957278</v>
      </c>
      <c r="K26" s="21">
        <v>0.5069</v>
      </c>
      <c r="L26" s="40">
        <v>0.957278</v>
      </c>
      <c r="M26" s="18">
        <v>0.5069</v>
      </c>
      <c r="N26" s="168"/>
      <c r="O26" s="18"/>
      <c r="P26" s="122">
        <v>2.4680179999999997E-05</v>
      </c>
      <c r="Q26" s="122">
        <v>8.804729660558376E-09</v>
      </c>
      <c r="R26" s="122">
        <v>1.1985735999999999E-08</v>
      </c>
      <c r="S26" s="226">
        <v>0.43</v>
      </c>
      <c r="T26" s="41" t="s">
        <v>242</v>
      </c>
      <c r="U26" s="202">
        <v>11.8616</v>
      </c>
      <c r="W26" s="269">
        <v>17.2603</v>
      </c>
      <c r="Y26" s="297">
        <f t="shared" si="0"/>
        <v>14.8438</v>
      </c>
      <c r="AA26" s="356">
        <v>1.48438E-08</v>
      </c>
      <c r="AB26" s="38" t="s">
        <v>3</v>
      </c>
    </row>
    <row r="27" spans="2:28" ht="12.75">
      <c r="B27" s="38" t="s">
        <v>6</v>
      </c>
      <c r="C27" s="3" t="s">
        <v>160</v>
      </c>
      <c r="D27" s="21" t="s">
        <v>160</v>
      </c>
      <c r="E27" s="39" t="s">
        <v>161</v>
      </c>
      <c r="F27" s="40">
        <v>168</v>
      </c>
      <c r="G27" s="96">
        <v>7.47E-09</v>
      </c>
      <c r="H27" s="97">
        <v>7.4E-09</v>
      </c>
      <c r="I27" s="41" t="s">
        <v>201</v>
      </c>
      <c r="J27" s="40">
        <v>0.00656884</v>
      </c>
      <c r="K27" s="23">
        <v>47.283</v>
      </c>
      <c r="L27" s="40">
        <v>0.00656884</v>
      </c>
      <c r="M27" s="18">
        <v>47.283</v>
      </c>
      <c r="N27" s="168"/>
      <c r="O27" s="18"/>
      <c r="P27" s="122">
        <v>6.327566E-09</v>
      </c>
      <c r="Q27" s="122">
        <v>0.0007662101680053098</v>
      </c>
      <c r="R27" s="122">
        <v>1.2507236E-05</v>
      </c>
      <c r="S27" s="226">
        <v>0.233</v>
      </c>
      <c r="T27" s="41" t="s">
        <v>242</v>
      </c>
      <c r="U27" s="202">
        <v>4767.08447</v>
      </c>
      <c r="W27" s="269">
        <v>19.0737</v>
      </c>
      <c r="X27" t="s">
        <v>686</v>
      </c>
      <c r="Y27" s="297">
        <f t="shared" si="0"/>
        <v>15.099799999999998</v>
      </c>
      <c r="AA27" s="356">
        <v>1.50998E-08</v>
      </c>
      <c r="AB27" s="38" t="s">
        <v>6</v>
      </c>
    </row>
    <row r="28" spans="2:28" ht="12.75">
      <c r="B28" s="44" t="s">
        <v>39</v>
      </c>
      <c r="C28" s="4" t="s">
        <v>160</v>
      </c>
      <c r="D28" s="22" t="s">
        <v>160</v>
      </c>
      <c r="E28" s="45" t="s">
        <v>161</v>
      </c>
      <c r="F28" s="44">
        <v>169</v>
      </c>
      <c r="G28" s="92">
        <v>2.01E-08</v>
      </c>
      <c r="H28" s="13">
        <v>1.08E-08</v>
      </c>
      <c r="I28" s="45" t="s">
        <v>179</v>
      </c>
      <c r="J28" s="44">
        <v>0.951848</v>
      </c>
      <c r="K28" s="22">
        <v>1.711</v>
      </c>
      <c r="L28" s="44">
        <v>0.951848</v>
      </c>
      <c r="M28" s="4">
        <v>1.711</v>
      </c>
      <c r="N28" s="178" t="s">
        <v>253</v>
      </c>
      <c r="O28" s="4" t="s">
        <v>171</v>
      </c>
      <c r="P28" s="122">
        <v>2.561244E-08</v>
      </c>
      <c r="Q28" s="123">
        <v>1.82167320832738E-08</v>
      </c>
      <c r="R28" s="123">
        <v>2.34843E-08</v>
      </c>
      <c r="S28" s="229">
        <v>0.068</v>
      </c>
      <c r="T28" s="45"/>
      <c r="U28" s="202">
        <v>16.35742</v>
      </c>
      <c r="W28" s="269">
        <v>18.297</v>
      </c>
      <c r="Y28" s="297">
        <f t="shared" si="0"/>
        <v>15.344600000000002</v>
      </c>
      <c r="AA28" s="356">
        <v>1.53446E-08</v>
      </c>
      <c r="AB28" s="44" t="s">
        <v>39</v>
      </c>
    </row>
    <row r="29" spans="2:28" ht="12.75">
      <c r="B29" s="44" t="s">
        <v>40</v>
      </c>
      <c r="C29" s="4" t="s">
        <v>160</v>
      </c>
      <c r="D29" s="22" t="s">
        <v>160</v>
      </c>
      <c r="E29" s="45" t="s">
        <v>161</v>
      </c>
      <c r="F29" s="44">
        <v>170</v>
      </c>
      <c r="G29" s="92">
        <v>1.89E-08</v>
      </c>
      <c r="H29" s="13">
        <v>1.03E-08</v>
      </c>
      <c r="I29" s="45" t="s">
        <v>179</v>
      </c>
      <c r="J29" s="44">
        <v>0.948545</v>
      </c>
      <c r="K29" s="22">
        <v>1.592</v>
      </c>
      <c r="L29" s="44">
        <v>0.948545</v>
      </c>
      <c r="M29" s="4">
        <v>1.592</v>
      </c>
      <c r="N29" s="187">
        <v>2.5</v>
      </c>
      <c r="O29" s="4"/>
      <c r="P29" s="123">
        <v>9.346498E-09</v>
      </c>
      <c r="Q29" s="123">
        <v>1.8602364674316977E-08</v>
      </c>
      <c r="R29" s="122">
        <v>8.693692000000001E-08</v>
      </c>
      <c r="S29" s="226">
        <v>0.17</v>
      </c>
      <c r="T29" s="45"/>
      <c r="U29" s="202">
        <v>18.20279</v>
      </c>
      <c r="W29" s="269">
        <v>18.8439</v>
      </c>
      <c r="Y29" s="297">
        <f t="shared" si="0"/>
        <v>15.1047</v>
      </c>
      <c r="AA29" s="356">
        <v>1.51047E-08</v>
      </c>
      <c r="AB29" s="44" t="s">
        <v>40</v>
      </c>
    </row>
    <row r="30" spans="2:28" ht="12.75">
      <c r="B30" s="44" t="s">
        <v>41</v>
      </c>
      <c r="C30" s="4" t="s">
        <v>160</v>
      </c>
      <c r="D30" s="22" t="s">
        <v>160</v>
      </c>
      <c r="E30" s="45" t="s">
        <v>161</v>
      </c>
      <c r="F30" s="44">
        <v>171</v>
      </c>
      <c r="G30" s="92">
        <v>1.92E-08</v>
      </c>
      <c r="H30" s="13">
        <v>1.21E-08</v>
      </c>
      <c r="I30" s="45" t="s">
        <v>179</v>
      </c>
      <c r="J30" s="44">
        <v>0.95438</v>
      </c>
      <c r="K30" s="22">
        <v>2.0516</v>
      </c>
      <c r="L30" s="44">
        <v>0.95438</v>
      </c>
      <c r="M30" s="4">
        <v>2.0516</v>
      </c>
      <c r="N30" s="178">
        <v>-1.01</v>
      </c>
      <c r="O30" s="4"/>
      <c r="P30" s="123">
        <v>9.541266E-09</v>
      </c>
      <c r="Q30" s="123">
        <v>1.645137157107232E-08</v>
      </c>
      <c r="R30" s="123">
        <v>2.3351019999999998E-08</v>
      </c>
      <c r="S30" s="229">
        <v>0.059</v>
      </c>
      <c r="T30" s="45"/>
      <c r="U30" s="202">
        <v>16.9175</v>
      </c>
      <c r="W30" s="269">
        <v>17.6851</v>
      </c>
      <c r="Y30" s="297">
        <f t="shared" si="0"/>
        <v>13.8372</v>
      </c>
      <c r="AA30" s="356">
        <v>1.38372E-08</v>
      </c>
      <c r="AB30" s="44" t="s">
        <v>41</v>
      </c>
    </row>
    <row r="31" spans="2:28" ht="12.75">
      <c r="B31" s="44" t="s">
        <v>42</v>
      </c>
      <c r="C31" s="4" t="s">
        <v>160</v>
      </c>
      <c r="D31" s="22" t="s">
        <v>160</v>
      </c>
      <c r="E31" s="45" t="s">
        <v>161</v>
      </c>
      <c r="F31" s="44">
        <v>172</v>
      </c>
      <c r="G31" s="92">
        <v>1.94E-08</v>
      </c>
      <c r="H31" s="13">
        <v>9.83E-09</v>
      </c>
      <c r="I31" s="45" t="s">
        <v>179</v>
      </c>
      <c r="J31" s="44">
        <v>0.95266</v>
      </c>
      <c r="K31" s="22">
        <v>1.1587</v>
      </c>
      <c r="L31" s="44">
        <v>0.95266</v>
      </c>
      <c r="M31" s="4">
        <v>1.1587</v>
      </c>
      <c r="N31" s="178" t="s">
        <v>275</v>
      </c>
      <c r="O31" s="4"/>
      <c r="P31" s="123">
        <v>8.832432E-09</v>
      </c>
      <c r="Q31" s="123">
        <v>1.7363550479709445E-08</v>
      </c>
      <c r="R31" s="123">
        <v>2.3322039999999998E-08</v>
      </c>
      <c r="S31" s="229">
        <v>0.074</v>
      </c>
      <c r="T31" s="45"/>
      <c r="U31" s="202">
        <v>15.4122</v>
      </c>
      <c r="W31" s="269">
        <v>18.6352</v>
      </c>
      <c r="Y31" s="297">
        <f t="shared" si="0"/>
        <v>14.4185</v>
      </c>
      <c r="AA31" s="356">
        <v>1.44185E-08</v>
      </c>
      <c r="AB31" s="44" t="s">
        <v>42</v>
      </c>
    </row>
    <row r="32" spans="2:28" ht="12.75">
      <c r="B32" s="44" t="s">
        <v>31</v>
      </c>
      <c r="C32" s="4" t="s">
        <v>160</v>
      </c>
      <c r="D32" s="22" t="s">
        <v>160</v>
      </c>
      <c r="E32" s="45" t="s">
        <v>161</v>
      </c>
      <c r="F32" s="44">
        <v>173</v>
      </c>
      <c r="G32" s="92">
        <v>2.06E-08</v>
      </c>
      <c r="H32" s="13">
        <v>1.3E-08</v>
      </c>
      <c r="I32" s="45" t="s">
        <v>179</v>
      </c>
      <c r="J32" s="44">
        <v>0.955422</v>
      </c>
      <c r="K32" s="22">
        <v>1.3972</v>
      </c>
      <c r="L32" s="44">
        <v>0.955422</v>
      </c>
      <c r="M32" s="4">
        <v>1.3972</v>
      </c>
      <c r="N32" s="178"/>
      <c r="O32" s="4"/>
      <c r="P32" s="123">
        <v>1.1051712E-08</v>
      </c>
      <c r="Q32" s="123">
        <v>1.9015032100998305E-08</v>
      </c>
      <c r="R32" s="123">
        <v>2.6242299999999997E-08</v>
      </c>
      <c r="S32" s="229">
        <v>0.063</v>
      </c>
      <c r="T32" s="45"/>
      <c r="U32" s="202">
        <v>17.76731</v>
      </c>
      <c r="W32" s="269">
        <v>20.5747</v>
      </c>
      <c r="Y32" s="297">
        <f t="shared" si="0"/>
        <v>16.3806</v>
      </c>
      <c r="AA32" s="356">
        <v>1.63806E-08</v>
      </c>
      <c r="AB32" s="44" t="s">
        <v>31</v>
      </c>
    </row>
    <row r="33" spans="2:28" ht="12.75">
      <c r="B33" s="44" t="s">
        <v>32</v>
      </c>
      <c r="C33" s="4" t="s">
        <v>160</v>
      </c>
      <c r="D33" s="22" t="s">
        <v>160</v>
      </c>
      <c r="E33" s="45" t="s">
        <v>161</v>
      </c>
      <c r="F33" s="44">
        <v>174</v>
      </c>
      <c r="G33" s="92">
        <v>1.93E-08</v>
      </c>
      <c r="H33" s="13">
        <v>1.11E-08</v>
      </c>
      <c r="I33" s="45" t="s">
        <v>179</v>
      </c>
      <c r="J33" s="44">
        <v>0.955152</v>
      </c>
      <c r="K33" s="22">
        <v>1.6775</v>
      </c>
      <c r="L33" s="44">
        <v>0.955152</v>
      </c>
      <c r="M33" s="4">
        <v>1.6775</v>
      </c>
      <c r="N33" s="178"/>
      <c r="O33" s="4"/>
      <c r="P33" s="123">
        <v>8.98807E-09</v>
      </c>
      <c r="Q33" s="123">
        <v>1.6540676248387692E-08</v>
      </c>
      <c r="R33" s="123">
        <v>2.381526E-08</v>
      </c>
      <c r="S33" s="229">
        <v>0.065</v>
      </c>
      <c r="T33" s="45"/>
      <c r="U33" s="202">
        <v>15.36254</v>
      </c>
      <c r="W33" s="269">
        <v>18.1078</v>
      </c>
      <c r="Y33" s="297">
        <f t="shared" si="0"/>
        <v>15.5913</v>
      </c>
      <c r="AA33" s="356">
        <v>1.55913E-08</v>
      </c>
      <c r="AB33" s="44" t="s">
        <v>32</v>
      </c>
    </row>
    <row r="34" spans="2:28" ht="12.75">
      <c r="B34" s="44" t="s">
        <v>33</v>
      </c>
      <c r="C34" s="4" t="s">
        <v>160</v>
      </c>
      <c r="D34" s="22" t="s">
        <v>160</v>
      </c>
      <c r="E34" s="45" t="s">
        <v>161</v>
      </c>
      <c r="F34" s="44">
        <v>175</v>
      </c>
      <c r="G34" s="92">
        <v>1.9E-08</v>
      </c>
      <c r="H34" s="13">
        <v>1.02E-08</v>
      </c>
      <c r="I34" s="45" t="s">
        <v>179</v>
      </c>
      <c r="J34" s="44">
        <v>0.955765</v>
      </c>
      <c r="K34" s="22">
        <v>1.2493</v>
      </c>
      <c r="L34" s="44">
        <v>0.955765</v>
      </c>
      <c r="M34" s="4">
        <v>1.2493</v>
      </c>
      <c r="N34" s="178"/>
      <c r="O34" s="4"/>
      <c r="P34" s="123">
        <v>9.816898E-09</v>
      </c>
      <c r="Q34" s="123">
        <v>1.7757272969819984E-08</v>
      </c>
      <c r="R34" s="123">
        <v>2.4202499999999998E-08</v>
      </c>
      <c r="S34" s="229">
        <v>0.055</v>
      </c>
      <c r="T34" s="45"/>
      <c r="U34" s="202">
        <v>16.05056</v>
      </c>
      <c r="W34" s="269">
        <v>18.1144</v>
      </c>
      <c r="Y34" s="297">
        <f t="shared" si="0"/>
        <v>15.031</v>
      </c>
      <c r="AA34" s="356">
        <v>1.5031E-08</v>
      </c>
      <c r="AB34" s="44" t="s">
        <v>33</v>
      </c>
    </row>
    <row r="35" spans="2:28" ht="12.75">
      <c r="B35" s="44" t="s">
        <v>34</v>
      </c>
      <c r="C35" s="4" t="s">
        <v>160</v>
      </c>
      <c r="D35" s="22" t="s">
        <v>160</v>
      </c>
      <c r="E35" s="45" t="s">
        <v>160</v>
      </c>
      <c r="F35" s="44">
        <v>176</v>
      </c>
      <c r="G35" s="92">
        <v>1.91E-08</v>
      </c>
      <c r="H35" s="13">
        <v>1.33E-08</v>
      </c>
      <c r="I35" s="45" t="s">
        <v>179</v>
      </c>
      <c r="J35" s="44">
        <v>0.954043</v>
      </c>
      <c r="K35" s="22">
        <v>1.212</v>
      </c>
      <c r="L35" s="44">
        <v>0.954043</v>
      </c>
      <c r="M35" s="4">
        <v>1.212</v>
      </c>
      <c r="N35" s="178"/>
      <c r="O35" s="4"/>
      <c r="P35" s="123">
        <v>9.351929999999999E-09</v>
      </c>
      <c r="Q35" s="123">
        <v>1.6735555944543382E-08</v>
      </c>
      <c r="R35" s="123">
        <v>2.202536E-08</v>
      </c>
      <c r="S35" s="229">
        <v>0.063</v>
      </c>
      <c r="T35" s="45"/>
      <c r="U35" s="202">
        <v>15.5832</v>
      </c>
      <c r="W35" s="269">
        <v>17.779</v>
      </c>
      <c r="Y35" s="297">
        <f t="shared" si="0"/>
        <v>14.2127</v>
      </c>
      <c r="AA35" s="356">
        <v>1.42127E-08</v>
      </c>
      <c r="AB35" s="44" t="s">
        <v>34</v>
      </c>
    </row>
    <row r="36" spans="2:28" ht="12.75">
      <c r="B36" s="44" t="s">
        <v>22</v>
      </c>
      <c r="C36" s="4" t="s">
        <v>160</v>
      </c>
      <c r="D36" s="22" t="s">
        <v>160</v>
      </c>
      <c r="E36" s="45" t="s">
        <v>161</v>
      </c>
      <c r="F36" s="44">
        <v>177</v>
      </c>
      <c r="G36" s="92">
        <v>1.85E-08</v>
      </c>
      <c r="H36" s="13">
        <v>1.04E-08</v>
      </c>
      <c r="I36" s="45" t="s">
        <v>179</v>
      </c>
      <c r="J36" s="44">
        <v>0.952056</v>
      </c>
      <c r="K36" s="22">
        <v>1.2599</v>
      </c>
      <c r="L36" s="44">
        <v>0.952056</v>
      </c>
      <c r="M36" s="4">
        <v>1.2599</v>
      </c>
      <c r="N36" s="178"/>
      <c r="O36" s="4"/>
      <c r="P36" s="123">
        <v>9.735474E-09</v>
      </c>
      <c r="Q36" s="123">
        <v>1.637815422622199E-08</v>
      </c>
      <c r="R36" s="123">
        <v>2.138332E-08</v>
      </c>
      <c r="S36" s="229">
        <v>0.084</v>
      </c>
      <c r="T36" s="45"/>
      <c r="U36" s="202">
        <v>14.96712</v>
      </c>
      <c r="W36" s="269">
        <v>18.618</v>
      </c>
      <c r="Y36" s="297">
        <f t="shared" si="0"/>
        <v>14.5312</v>
      </c>
      <c r="AA36" s="356">
        <v>1.45312E-08</v>
      </c>
      <c r="AB36" s="44" t="s">
        <v>22</v>
      </c>
    </row>
    <row r="37" spans="2:28" ht="12.75">
      <c r="B37" s="44" t="s">
        <v>24</v>
      </c>
      <c r="C37" s="4" t="s">
        <v>160</v>
      </c>
      <c r="D37" s="22" t="s">
        <v>160</v>
      </c>
      <c r="E37" s="45" t="s">
        <v>161</v>
      </c>
      <c r="F37" s="44">
        <v>178</v>
      </c>
      <c r="G37" s="92">
        <v>2.05E-08</v>
      </c>
      <c r="H37" s="13">
        <v>1.25E-08</v>
      </c>
      <c r="I37" s="45" t="s">
        <v>179</v>
      </c>
      <c r="J37" s="44">
        <v>0.954281</v>
      </c>
      <c r="K37" s="22">
        <v>1.6127</v>
      </c>
      <c r="L37" s="44">
        <v>0.954281</v>
      </c>
      <c r="M37" s="4">
        <v>1.6127</v>
      </c>
      <c r="N37" s="178"/>
      <c r="O37" s="4"/>
      <c r="P37" s="123">
        <v>1.011115E-08</v>
      </c>
      <c r="Q37" s="123">
        <v>1.973081304144167E-08</v>
      </c>
      <c r="R37" s="123">
        <v>2.61394E-08</v>
      </c>
      <c r="S37" s="229">
        <v>0.053</v>
      </c>
      <c r="T37" s="45"/>
      <c r="U37" s="202">
        <v>17.60106</v>
      </c>
      <c r="W37" s="269">
        <v>19.2416</v>
      </c>
      <c r="Y37" s="297">
        <f t="shared" si="0"/>
        <v>15.0078</v>
      </c>
      <c r="AA37" s="356">
        <v>1.50078E-08</v>
      </c>
      <c r="AB37" s="44" t="s">
        <v>24</v>
      </c>
    </row>
    <row r="38" spans="2:28" ht="12.75">
      <c r="B38" s="44" t="s">
        <v>26</v>
      </c>
      <c r="C38" s="4" t="s">
        <v>160</v>
      </c>
      <c r="D38" s="22" t="s">
        <v>160</v>
      </c>
      <c r="E38" s="45" t="s">
        <v>161</v>
      </c>
      <c r="F38" s="44">
        <v>179</v>
      </c>
      <c r="G38" s="92">
        <v>1.85E-08</v>
      </c>
      <c r="H38" s="13">
        <v>1.05E-08</v>
      </c>
      <c r="I38" s="45" t="s">
        <v>179</v>
      </c>
      <c r="J38" s="44">
        <v>0.95457</v>
      </c>
      <c r="K38" s="22">
        <v>1.3103</v>
      </c>
      <c r="L38" s="44">
        <v>0.95457</v>
      </c>
      <c r="M38" s="4">
        <v>1.3103</v>
      </c>
      <c r="N38" s="178"/>
      <c r="O38" s="4"/>
      <c r="P38" s="123">
        <v>9.324602000000001E-09</v>
      </c>
      <c r="Q38" s="123">
        <v>1.625743528499743E-08</v>
      </c>
      <c r="R38" s="123">
        <v>2.20759E-08</v>
      </c>
      <c r="S38" s="229">
        <v>0.068</v>
      </c>
      <c r="T38" s="45"/>
      <c r="U38" s="202">
        <v>15.41602</v>
      </c>
      <c r="W38" s="269">
        <v>16.7837</v>
      </c>
      <c r="Y38" s="297">
        <f t="shared" si="0"/>
        <v>13.464400000000001</v>
      </c>
      <c r="AA38" s="356">
        <v>1.34644E-08</v>
      </c>
      <c r="AB38" s="44" t="s">
        <v>26</v>
      </c>
    </row>
    <row r="39" spans="2:28" ht="12.75">
      <c r="B39" s="44" t="s">
        <v>50</v>
      </c>
      <c r="C39" s="4" t="s">
        <v>160</v>
      </c>
      <c r="D39" s="22" t="s">
        <v>160</v>
      </c>
      <c r="E39" s="45" t="s">
        <v>161</v>
      </c>
      <c r="F39" s="44">
        <v>180</v>
      </c>
      <c r="G39" s="92">
        <v>1.57E-08</v>
      </c>
      <c r="H39" s="13">
        <v>1.07E-08</v>
      </c>
      <c r="I39" s="45" t="s">
        <v>179</v>
      </c>
      <c r="J39" s="44">
        <v>0.952455</v>
      </c>
      <c r="K39" s="22">
        <v>1.2141</v>
      </c>
      <c r="L39" s="44">
        <v>0.952455</v>
      </c>
      <c r="M39" s="4">
        <v>1.2141</v>
      </c>
      <c r="N39" s="178"/>
      <c r="O39" s="4"/>
      <c r="P39" s="123">
        <v>9.412984E-09</v>
      </c>
      <c r="Q39" s="122">
        <v>0</v>
      </c>
      <c r="R39" s="122">
        <v>3.158904E-08</v>
      </c>
      <c r="S39" s="226">
        <v>0.178</v>
      </c>
      <c r="T39" s="45" t="s">
        <v>298</v>
      </c>
      <c r="U39" s="202">
        <v>0</v>
      </c>
      <c r="W39" s="269">
        <v>17.3871</v>
      </c>
      <c r="X39" t="s">
        <v>686</v>
      </c>
      <c r="Y39" s="297">
        <f t="shared" si="0"/>
        <v>18.9429</v>
      </c>
      <c r="AA39" s="356">
        <v>1.89429E-08</v>
      </c>
      <c r="AB39" s="44" t="s">
        <v>50</v>
      </c>
    </row>
    <row r="40" spans="2:28" ht="12.75">
      <c r="B40" s="44" t="s">
        <v>43</v>
      </c>
      <c r="C40" s="4" t="s">
        <v>160</v>
      </c>
      <c r="D40" s="22" t="s">
        <v>160</v>
      </c>
      <c r="E40" s="45" t="s">
        <v>161</v>
      </c>
      <c r="F40" s="44">
        <v>181</v>
      </c>
      <c r="G40" s="92">
        <v>1.86E-08</v>
      </c>
      <c r="H40" s="13">
        <v>1.19E-08</v>
      </c>
      <c r="I40" s="45" t="s">
        <v>179</v>
      </c>
      <c r="J40" s="44">
        <v>0.951372</v>
      </c>
      <c r="K40" s="22">
        <v>1.2513</v>
      </c>
      <c r="L40" s="44">
        <v>0.951372</v>
      </c>
      <c r="M40" s="4">
        <v>1.2513</v>
      </c>
      <c r="N40" s="178"/>
      <c r="O40" s="4"/>
      <c r="P40" s="123">
        <v>1.2831014E-08</v>
      </c>
      <c r="Q40" s="123">
        <v>1.6767825834689267E-08</v>
      </c>
      <c r="R40" s="123">
        <v>2.238628E-08</v>
      </c>
      <c r="S40" s="229">
        <v>0.087</v>
      </c>
      <c r="T40" s="45"/>
      <c r="U40" s="202">
        <v>15.70312</v>
      </c>
      <c r="W40" s="269">
        <v>19.3927</v>
      </c>
      <c r="Y40" s="297">
        <f t="shared" si="0"/>
        <v>15.5717</v>
      </c>
      <c r="AA40" s="356">
        <v>1.55717E-08</v>
      </c>
      <c r="AB40" s="44" t="s">
        <v>43</v>
      </c>
    </row>
    <row r="41" spans="2:28" ht="12.75">
      <c r="B41" s="44" t="s">
        <v>27</v>
      </c>
      <c r="C41" s="4" t="s">
        <v>160</v>
      </c>
      <c r="D41" s="22" t="s">
        <v>160</v>
      </c>
      <c r="E41" s="45" t="s">
        <v>161</v>
      </c>
      <c r="F41" s="44">
        <v>182</v>
      </c>
      <c r="G41" s="92">
        <v>1.73E-08</v>
      </c>
      <c r="H41" s="13">
        <v>1.02E-08</v>
      </c>
      <c r="I41" s="45" t="s">
        <v>179</v>
      </c>
      <c r="J41" s="44">
        <v>0.954405</v>
      </c>
      <c r="K41" s="22">
        <v>1.4865</v>
      </c>
      <c r="L41" s="44">
        <v>0.954405</v>
      </c>
      <c r="M41" s="4">
        <v>1.4865</v>
      </c>
      <c r="N41" s="178"/>
      <c r="O41" s="4"/>
      <c r="P41" s="123">
        <v>9.617818E-09</v>
      </c>
      <c r="Q41" s="123">
        <v>1.6191302434501078E-08</v>
      </c>
      <c r="R41" s="123">
        <v>2.285542E-08</v>
      </c>
      <c r="S41" s="229">
        <v>0.057</v>
      </c>
      <c r="T41" s="45"/>
      <c r="U41" s="202">
        <v>15.04611</v>
      </c>
      <c r="W41" s="269">
        <v>16.7036</v>
      </c>
      <c r="Y41" s="297">
        <f t="shared" si="0"/>
        <v>13.6844</v>
      </c>
      <c r="AA41" s="356">
        <v>1.36844E-08</v>
      </c>
      <c r="AB41" s="44" t="s">
        <v>27</v>
      </c>
    </row>
    <row r="42" spans="2:28" ht="12.75">
      <c r="B42" s="44" t="s">
        <v>29</v>
      </c>
      <c r="C42" s="4" t="s">
        <v>160</v>
      </c>
      <c r="D42" s="22" t="s">
        <v>160</v>
      </c>
      <c r="E42" s="45" t="s">
        <v>161</v>
      </c>
      <c r="F42" s="44">
        <v>183</v>
      </c>
      <c r="G42" s="92">
        <v>1.85E-08</v>
      </c>
      <c r="H42" s="13">
        <v>1.09E-08</v>
      </c>
      <c r="I42" s="45" t="s">
        <v>179</v>
      </c>
      <c r="J42" s="44">
        <v>0.954552</v>
      </c>
      <c r="K42" s="22">
        <v>1.2467</v>
      </c>
      <c r="L42" s="44">
        <v>0.954552</v>
      </c>
      <c r="M42" s="4">
        <v>1.2467</v>
      </c>
      <c r="N42" s="178"/>
      <c r="O42" s="4"/>
      <c r="P42" s="123">
        <v>9.382744E-09</v>
      </c>
      <c r="Q42" s="123">
        <v>1.6964670337498637E-08</v>
      </c>
      <c r="R42" s="123">
        <v>2.131304E-08</v>
      </c>
      <c r="S42" s="229">
        <v>0.058</v>
      </c>
      <c r="T42" s="45"/>
      <c r="U42" s="202">
        <v>15.58534</v>
      </c>
      <c r="W42" s="269">
        <v>18.5199</v>
      </c>
      <c r="Y42" s="297">
        <f t="shared" si="0"/>
        <v>14.562100000000001</v>
      </c>
      <c r="AA42" s="356">
        <v>1.45621E-08</v>
      </c>
      <c r="AB42" s="44" t="s">
        <v>29</v>
      </c>
    </row>
    <row r="43" spans="2:28" ht="12.75">
      <c r="B43" s="44" t="s">
        <v>35</v>
      </c>
      <c r="C43" s="4" t="s">
        <v>160</v>
      </c>
      <c r="D43" s="22" t="s">
        <v>160</v>
      </c>
      <c r="E43" s="45" t="s">
        <v>161</v>
      </c>
      <c r="F43" s="44">
        <v>184</v>
      </c>
      <c r="G43" s="92">
        <v>1.9E-08</v>
      </c>
      <c r="H43" s="13">
        <v>1.01E-08</v>
      </c>
      <c r="I43" s="45" t="s">
        <v>179</v>
      </c>
      <c r="J43" s="44">
        <v>0.954515</v>
      </c>
      <c r="K43" s="22">
        <v>1.4251</v>
      </c>
      <c r="L43" s="44">
        <v>0.954515</v>
      </c>
      <c r="M43" s="4">
        <v>1.4251</v>
      </c>
      <c r="N43" s="178"/>
      <c r="O43" s="4"/>
      <c r="P43" s="123">
        <v>8.746486E-09</v>
      </c>
      <c r="Q43" s="123">
        <v>1.6839337255045757E-08</v>
      </c>
      <c r="R43" s="123">
        <v>2.2512E-08</v>
      </c>
      <c r="S43" s="229">
        <v>0.074</v>
      </c>
      <c r="T43" s="45"/>
      <c r="U43" s="202">
        <v>15.56676</v>
      </c>
      <c r="W43" s="269">
        <v>17.8096</v>
      </c>
      <c r="Y43" s="297">
        <f t="shared" si="0"/>
        <v>14.6757</v>
      </c>
      <c r="AA43" s="356">
        <v>1.46757E-08</v>
      </c>
      <c r="AB43" s="44" t="s">
        <v>35</v>
      </c>
    </row>
    <row r="44" spans="2:28" ht="12.75">
      <c r="B44" s="44" t="s">
        <v>36</v>
      </c>
      <c r="C44" s="4" t="s">
        <v>160</v>
      </c>
      <c r="D44" s="22" t="s">
        <v>160</v>
      </c>
      <c r="E44" s="45" t="s">
        <v>161</v>
      </c>
      <c r="F44" s="44">
        <v>185</v>
      </c>
      <c r="G44" s="92">
        <v>1.88E-08</v>
      </c>
      <c r="H44" s="13">
        <v>1.03E-08</v>
      </c>
      <c r="I44" s="45" t="s">
        <v>179</v>
      </c>
      <c r="J44" s="44">
        <v>0.955806</v>
      </c>
      <c r="K44" s="22">
        <v>1.2649</v>
      </c>
      <c r="L44" s="44">
        <v>0.955806</v>
      </c>
      <c r="M44" s="4">
        <v>1.2649</v>
      </c>
      <c r="N44" s="178"/>
      <c r="O44" s="4"/>
      <c r="P44" s="123">
        <v>9.112656E-09</v>
      </c>
      <c r="Q44" s="123">
        <v>1.714000539858507E-08</v>
      </c>
      <c r="R44" s="123">
        <v>2.3272339999999997E-08</v>
      </c>
      <c r="S44" s="229">
        <v>0.061</v>
      </c>
      <c r="T44" s="45"/>
      <c r="U44" s="202">
        <v>15.43237</v>
      </c>
      <c r="W44" s="269">
        <v>17.5551</v>
      </c>
      <c r="Y44" s="297">
        <f t="shared" si="0"/>
        <v>14.1099</v>
      </c>
      <c r="AA44" s="356">
        <v>1.41099E-08</v>
      </c>
      <c r="AB44" s="44" t="s">
        <v>36</v>
      </c>
    </row>
    <row r="45" spans="2:28" ht="12.75">
      <c r="B45" s="44" t="s">
        <v>37</v>
      </c>
      <c r="C45" s="4" t="s">
        <v>160</v>
      </c>
      <c r="D45" s="22" t="s">
        <v>160</v>
      </c>
      <c r="E45" s="45" t="s">
        <v>161</v>
      </c>
      <c r="F45" s="44">
        <v>186</v>
      </c>
      <c r="G45" s="92">
        <v>1.94E-08</v>
      </c>
      <c r="H45" s="13">
        <v>1.07E-08</v>
      </c>
      <c r="I45" s="45" t="s">
        <v>179</v>
      </c>
      <c r="J45" s="44">
        <v>0.954827</v>
      </c>
      <c r="K45" s="22">
        <v>1.3481</v>
      </c>
      <c r="L45" s="44">
        <v>0.954827</v>
      </c>
      <c r="M45" s="4">
        <v>1.3481</v>
      </c>
      <c r="N45" s="178"/>
      <c r="O45" s="4"/>
      <c r="P45" s="123">
        <v>1.0075926E-08</v>
      </c>
      <c r="Q45" s="123">
        <v>1.6840286250807735E-08</v>
      </c>
      <c r="R45" s="123">
        <v>2.365524E-08</v>
      </c>
      <c r="S45" s="229">
        <v>0.053</v>
      </c>
      <c r="T45" s="45"/>
      <c r="U45" s="202">
        <v>15.45332</v>
      </c>
      <c r="W45" s="269">
        <v>18.1095</v>
      </c>
      <c r="Y45" s="297">
        <f t="shared" si="0"/>
        <v>15.100599999999998</v>
      </c>
      <c r="AA45" s="356">
        <v>1.51006E-08</v>
      </c>
      <c r="AB45" s="44" t="s">
        <v>37</v>
      </c>
    </row>
    <row r="46" spans="2:28" ht="12.75">
      <c r="B46" s="44" t="s">
        <v>38</v>
      </c>
      <c r="C46" s="4" t="s">
        <v>160</v>
      </c>
      <c r="D46" s="22" t="s">
        <v>160</v>
      </c>
      <c r="E46" s="45" t="s">
        <v>161</v>
      </c>
      <c r="F46" s="44">
        <v>187</v>
      </c>
      <c r="G46" s="92">
        <v>1.94E-08</v>
      </c>
      <c r="H46" s="13">
        <v>1.26E-08</v>
      </c>
      <c r="I46" s="45" t="s">
        <v>179</v>
      </c>
      <c r="J46" s="44">
        <v>0.952599</v>
      </c>
      <c r="K46" s="22">
        <v>1.4137</v>
      </c>
      <c r="L46" s="44">
        <v>0.952599</v>
      </c>
      <c r="M46" s="4">
        <v>1.4137</v>
      </c>
      <c r="N46" s="178"/>
      <c r="O46" s="4"/>
      <c r="P46" s="123">
        <v>1.1125464000000001E-08</v>
      </c>
      <c r="Q46" s="123">
        <v>1.8509677209402907E-08</v>
      </c>
      <c r="R46" s="123">
        <v>2.5790939999999997E-08</v>
      </c>
      <c r="S46" s="229">
        <v>0.051</v>
      </c>
      <c r="T46" s="45"/>
      <c r="U46" s="202">
        <v>17.65865</v>
      </c>
      <c r="W46" s="269">
        <v>18.8735</v>
      </c>
      <c r="Y46" s="297">
        <f t="shared" si="0"/>
        <v>14.3804</v>
      </c>
      <c r="AA46" s="356">
        <v>1.43804E-08</v>
      </c>
      <c r="AB46" s="44" t="s">
        <v>38</v>
      </c>
    </row>
    <row r="47" spans="2:28" ht="12.75">
      <c r="B47" s="44" t="s">
        <v>45</v>
      </c>
      <c r="C47" s="4" t="s">
        <v>160</v>
      </c>
      <c r="D47" s="22" t="s">
        <v>160</v>
      </c>
      <c r="E47" s="45" t="s">
        <v>161</v>
      </c>
      <c r="F47" s="44">
        <v>188</v>
      </c>
      <c r="G47" s="92">
        <v>1.94E-08</v>
      </c>
      <c r="H47" s="13">
        <v>1.07E-08</v>
      </c>
      <c r="I47" s="45" t="s">
        <v>179</v>
      </c>
      <c r="J47" s="44">
        <v>0.952083</v>
      </c>
      <c r="K47" s="22">
        <v>1.4136</v>
      </c>
      <c r="L47" s="44">
        <v>0.952083</v>
      </c>
      <c r="M47" s="4">
        <v>1.4136</v>
      </c>
      <c r="N47" s="178"/>
      <c r="O47" s="4"/>
      <c r="P47" s="123">
        <v>9.231838000000001E-09</v>
      </c>
      <c r="Q47" s="123">
        <v>1.78256517551516E-08</v>
      </c>
      <c r="R47" s="123">
        <v>2.342998E-08</v>
      </c>
      <c r="S47" s="229">
        <v>0.062</v>
      </c>
      <c r="T47" s="45"/>
      <c r="U47" s="202">
        <v>16.19851</v>
      </c>
      <c r="W47" s="269">
        <v>19.6567</v>
      </c>
      <c r="Y47" s="297">
        <f t="shared" si="0"/>
        <v>15.467600000000001</v>
      </c>
      <c r="AA47" s="356">
        <v>1.54676E-08</v>
      </c>
      <c r="AB47" s="44" t="s">
        <v>45</v>
      </c>
    </row>
    <row r="48" spans="2:28" ht="12.75">
      <c r="B48" s="44" t="s">
        <v>44</v>
      </c>
      <c r="C48" s="4" t="s">
        <v>160</v>
      </c>
      <c r="D48" s="22" t="s">
        <v>160</v>
      </c>
      <c r="E48" s="45" t="s">
        <v>161</v>
      </c>
      <c r="F48" s="44">
        <v>189</v>
      </c>
      <c r="G48" s="92">
        <v>2.08E-08</v>
      </c>
      <c r="H48" s="13">
        <v>1.31E-08</v>
      </c>
      <c r="I48" s="45" t="s">
        <v>179</v>
      </c>
      <c r="J48" s="44">
        <v>0.955214</v>
      </c>
      <c r="K48" s="22">
        <v>1.2901</v>
      </c>
      <c r="L48" s="44">
        <v>0.955214</v>
      </c>
      <c r="M48" s="4">
        <v>1.2901</v>
      </c>
      <c r="N48" s="178"/>
      <c r="O48" s="4"/>
      <c r="P48" s="123">
        <v>1.0553984E-08</v>
      </c>
      <c r="Q48" s="123">
        <v>1.9705092262048088E-08</v>
      </c>
      <c r="R48" s="123">
        <v>2.681714E-08</v>
      </c>
      <c r="S48" s="229">
        <v>0.053</v>
      </c>
      <c r="T48" s="45"/>
      <c r="U48" s="202">
        <v>18.10266</v>
      </c>
      <c r="W48" s="269">
        <v>18.2031</v>
      </c>
      <c r="Y48" s="297">
        <f t="shared" si="0"/>
        <v>15.2425</v>
      </c>
      <c r="AA48" s="356">
        <v>1.52425E-08</v>
      </c>
      <c r="AB48" s="44" t="s">
        <v>44</v>
      </c>
    </row>
    <row r="49" spans="2:28" ht="12.75">
      <c r="B49" s="44" t="s">
        <v>46</v>
      </c>
      <c r="C49" s="4" t="s">
        <v>160</v>
      </c>
      <c r="D49" s="22" t="s">
        <v>160</v>
      </c>
      <c r="E49" s="45" t="s">
        <v>161</v>
      </c>
      <c r="F49" s="44">
        <v>190</v>
      </c>
      <c r="G49" s="92">
        <v>1.86E-08</v>
      </c>
      <c r="H49" s="13">
        <v>1.02E-08</v>
      </c>
      <c r="I49" s="45" t="s">
        <v>179</v>
      </c>
      <c r="J49" s="44">
        <v>0.954008</v>
      </c>
      <c r="K49" s="22">
        <v>1.3825</v>
      </c>
      <c r="L49" s="44">
        <v>0.954008</v>
      </c>
      <c r="M49" s="4">
        <v>1.3825</v>
      </c>
      <c r="N49" s="178"/>
      <c r="O49" s="4"/>
      <c r="P49" s="123">
        <v>8.908088E-09</v>
      </c>
      <c r="Q49" s="123">
        <v>1.675598108191965E-08</v>
      </c>
      <c r="R49" s="123">
        <v>2.376374E-08</v>
      </c>
      <c r="S49" s="229">
        <v>0.057</v>
      </c>
      <c r="T49" s="45"/>
      <c r="U49" s="202">
        <v>15.92222</v>
      </c>
      <c r="W49" s="269">
        <v>20.0183</v>
      </c>
      <c r="Y49" s="297">
        <f t="shared" si="0"/>
        <v>14.3719</v>
      </c>
      <c r="AA49" s="356">
        <v>1.43719E-08</v>
      </c>
      <c r="AB49" s="44" t="s">
        <v>46</v>
      </c>
    </row>
    <row r="50" spans="2:28" ht="12.75">
      <c r="B50" s="44" t="s">
        <v>4</v>
      </c>
      <c r="C50" s="4" t="s">
        <v>160</v>
      </c>
      <c r="D50" s="22" t="s">
        <v>160</v>
      </c>
      <c r="E50" s="45" t="s">
        <v>161</v>
      </c>
      <c r="F50" s="44">
        <v>191</v>
      </c>
      <c r="G50" s="92">
        <v>1.69E-08</v>
      </c>
      <c r="H50" s="13">
        <v>9.6E-09</v>
      </c>
      <c r="I50" s="45" t="s">
        <v>179</v>
      </c>
      <c r="J50" s="44">
        <v>0.952815</v>
      </c>
      <c r="K50" s="22">
        <v>1.231</v>
      </c>
      <c r="L50" s="44">
        <v>0.952815</v>
      </c>
      <c r="M50" s="4">
        <v>1.231</v>
      </c>
      <c r="N50" s="178"/>
      <c r="O50" s="4"/>
      <c r="P50" s="123">
        <v>9.414608E-09</v>
      </c>
      <c r="Q50" s="123">
        <v>1.549688029680473E-08</v>
      </c>
      <c r="R50" s="123">
        <v>2.2303819999999998E-08</v>
      </c>
      <c r="S50" s="229">
        <v>0.081</v>
      </c>
      <c r="T50" s="45"/>
      <c r="U50" s="202">
        <v>15.03259</v>
      </c>
      <c r="W50" s="269">
        <v>17.3849</v>
      </c>
      <c r="Y50" s="297">
        <f t="shared" si="0"/>
        <v>13.638300000000001</v>
      </c>
      <c r="AA50" s="356">
        <v>1.36383E-08</v>
      </c>
      <c r="AB50" s="44" t="s">
        <v>4</v>
      </c>
    </row>
    <row r="51" spans="2:28" ht="13.5" thickBot="1">
      <c r="B51" s="125" t="s">
        <v>47</v>
      </c>
      <c r="C51" s="126" t="s">
        <v>160</v>
      </c>
      <c r="D51" s="131" t="s">
        <v>160</v>
      </c>
      <c r="E51" s="130" t="s">
        <v>161</v>
      </c>
      <c r="F51" s="125">
        <v>192</v>
      </c>
      <c r="G51" s="128">
        <v>1.84E-08</v>
      </c>
      <c r="H51" s="129">
        <v>9.71E-09</v>
      </c>
      <c r="I51" s="130" t="s">
        <v>179</v>
      </c>
      <c r="J51" s="125">
        <v>0.95357</v>
      </c>
      <c r="K51" s="131">
        <v>1.432</v>
      </c>
      <c r="L51" s="125">
        <v>0.95357</v>
      </c>
      <c r="M51" s="126">
        <v>1.432</v>
      </c>
      <c r="N51" s="180"/>
      <c r="O51" s="126"/>
      <c r="P51" s="127">
        <v>9.070698E-09</v>
      </c>
      <c r="Q51" s="127">
        <v>1.671067672011494E-08</v>
      </c>
      <c r="R51" s="127">
        <v>2.2723259999999998E-08</v>
      </c>
      <c r="S51" s="230">
        <v>0.053</v>
      </c>
      <c r="T51" s="130"/>
      <c r="U51" s="202">
        <v>15.92392</v>
      </c>
      <c r="W51" s="269">
        <v>19.2802</v>
      </c>
      <c r="Y51" s="297">
        <f t="shared" si="0"/>
        <v>15.282</v>
      </c>
      <c r="AA51" s="356">
        <v>1.5282E-08</v>
      </c>
      <c r="AB51" s="44" t="s">
        <v>47</v>
      </c>
    </row>
    <row r="54" s="1" customFormat="1" ht="12.75"/>
  </sheetData>
  <sheetProtection/>
  <mergeCells count="3">
    <mergeCell ref="B2:E2"/>
    <mergeCell ref="F2:I2"/>
    <mergeCell ref="J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96"/>
  <sheetViews>
    <sheetView zoomScalePageLayoutView="0" workbookViewId="0" topLeftCell="A1">
      <pane xSplit="2" topLeftCell="R1" activePane="topRight" state="frozen"/>
      <selection pane="topLeft" activeCell="A11" sqref="A11"/>
      <selection pane="topRight" activeCell="Y32" sqref="Y32"/>
    </sheetView>
  </sheetViews>
  <sheetFormatPr defaultColWidth="9.140625" defaultRowHeight="12.75"/>
  <cols>
    <col min="3" max="4" width="11.140625" style="0" customWidth="1"/>
    <col min="5" max="5" width="8.7109375" style="0" customWidth="1"/>
    <col min="6" max="8" width="9.8515625" style="0" customWidth="1"/>
    <col min="9" max="9" width="17.00390625" style="0" customWidth="1"/>
    <col min="10" max="10" width="9.8515625" style="0" customWidth="1"/>
    <col min="11" max="11" width="11.7109375" style="0" customWidth="1"/>
    <col min="12" max="12" width="10.7109375" style="0" customWidth="1"/>
    <col min="13" max="13" width="9.7109375" style="0" customWidth="1"/>
    <col min="14" max="15" width="9.8515625" style="0" customWidth="1"/>
    <col min="16" max="16" width="12.57421875" style="0" customWidth="1"/>
    <col min="17" max="17" width="12.7109375" style="0" customWidth="1"/>
    <col min="21" max="21" width="19.57421875" style="0" customWidth="1"/>
    <col min="23" max="23" width="21.57421875" style="0" customWidth="1"/>
    <col min="24" max="24" width="9.140625" style="298" customWidth="1"/>
    <col min="25" max="25" width="19.421875" style="0" customWidth="1"/>
  </cols>
  <sheetData>
    <row r="1" ht="13.5" thickBot="1"/>
    <row r="2" spans="1:18" ht="13.5" thickBot="1">
      <c r="A2" s="91" t="s">
        <v>54</v>
      </c>
      <c r="B2" s="445" t="s">
        <v>184</v>
      </c>
      <c r="C2" s="446"/>
      <c r="D2" s="446"/>
      <c r="E2" s="447"/>
      <c r="F2" s="445" t="s">
        <v>188</v>
      </c>
      <c r="G2" s="446"/>
      <c r="H2" s="446"/>
      <c r="I2" s="447"/>
      <c r="J2" s="445" t="s">
        <v>182</v>
      </c>
      <c r="K2" s="448"/>
      <c r="L2" s="448"/>
      <c r="M2" s="448"/>
      <c r="N2" s="448"/>
      <c r="O2" s="448"/>
      <c r="P2" s="448"/>
      <c r="Q2" s="448"/>
      <c r="R2" s="449"/>
    </row>
    <row r="3" spans="2:25" ht="64.5" thickBot="1">
      <c r="B3" s="34" t="s">
        <v>1</v>
      </c>
      <c r="C3" s="35" t="s">
        <v>178</v>
      </c>
      <c r="D3" s="35" t="s">
        <v>165</v>
      </c>
      <c r="E3" s="36" t="s">
        <v>187</v>
      </c>
      <c r="F3" s="34" t="s">
        <v>168</v>
      </c>
      <c r="G3" s="58" t="s">
        <v>154</v>
      </c>
      <c r="H3" s="35" t="s">
        <v>183</v>
      </c>
      <c r="I3" s="36" t="s">
        <v>53</v>
      </c>
      <c r="J3" s="34" t="s">
        <v>0</v>
      </c>
      <c r="K3" s="35" t="s">
        <v>51</v>
      </c>
      <c r="L3" s="35" t="s">
        <v>240</v>
      </c>
      <c r="M3" s="35" t="s">
        <v>172</v>
      </c>
      <c r="N3" s="47" t="s">
        <v>193</v>
      </c>
      <c r="O3" s="47" t="s">
        <v>288</v>
      </c>
      <c r="P3" s="47" t="s">
        <v>323</v>
      </c>
      <c r="Q3" s="47" t="s">
        <v>343</v>
      </c>
      <c r="R3" s="160" t="s">
        <v>251</v>
      </c>
      <c r="T3" s="206" t="s">
        <v>310</v>
      </c>
      <c r="U3" s="206" t="s">
        <v>364</v>
      </c>
      <c r="V3" s="206" t="s">
        <v>684</v>
      </c>
      <c r="W3" s="206" t="s">
        <v>685</v>
      </c>
      <c r="X3" s="388" t="s">
        <v>827</v>
      </c>
      <c r="Y3" s="1" t="s">
        <v>828</v>
      </c>
    </row>
    <row r="4" spans="2:27" s="389" customFormat="1" ht="15.75" thickTop="1">
      <c r="B4" s="403" t="s">
        <v>58</v>
      </c>
      <c r="C4" s="404" t="s">
        <v>160</v>
      </c>
      <c r="D4" s="405" t="s">
        <v>160</v>
      </c>
      <c r="E4" s="406" t="s">
        <v>161</v>
      </c>
      <c r="F4" s="403">
        <v>193</v>
      </c>
      <c r="G4" s="407">
        <v>1.62E-08</v>
      </c>
      <c r="H4" s="404">
        <v>1.17E-08</v>
      </c>
      <c r="I4" s="406" t="s">
        <v>179</v>
      </c>
      <c r="J4" s="403">
        <v>0.959312</v>
      </c>
      <c r="K4" s="404">
        <v>3.117</v>
      </c>
      <c r="L4" s="396" t="s">
        <v>254</v>
      </c>
      <c r="M4" s="404" t="s">
        <v>171</v>
      </c>
      <c r="N4" s="405">
        <v>1.0175816E-08</v>
      </c>
      <c r="O4" s="408">
        <v>1.4042497122938104E-08</v>
      </c>
      <c r="P4" s="408">
        <v>1.9334E-08</v>
      </c>
      <c r="Q4" s="409">
        <v>0.062</v>
      </c>
      <c r="R4" s="410"/>
      <c r="T4" s="399">
        <v>13.67504</v>
      </c>
      <c r="V4" s="400">
        <v>15.3366</v>
      </c>
      <c r="W4" s="389" t="s">
        <v>693</v>
      </c>
      <c r="X4" s="389">
        <f>Z4*1000000000</f>
        <v>11.8941</v>
      </c>
      <c r="Y4" s="389" t="s">
        <v>708</v>
      </c>
      <c r="Z4" s="401">
        <v>1.18941E-08</v>
      </c>
      <c r="AA4" s="411" t="s">
        <v>58</v>
      </c>
    </row>
    <row r="5" spans="2:27" ht="15">
      <c r="B5" s="38" t="s">
        <v>49</v>
      </c>
      <c r="C5" s="3" t="s">
        <v>160</v>
      </c>
      <c r="D5" s="21" t="s">
        <v>160</v>
      </c>
      <c r="E5" s="39" t="s">
        <v>161</v>
      </c>
      <c r="F5" s="38">
        <v>194</v>
      </c>
      <c r="G5" s="24">
        <v>1.7E-08</v>
      </c>
      <c r="H5" s="3">
        <v>2.22E-08</v>
      </c>
      <c r="I5" s="39" t="s">
        <v>179</v>
      </c>
      <c r="J5" s="38">
        <v>0.958653</v>
      </c>
      <c r="K5" s="3">
        <v>1.4997</v>
      </c>
      <c r="L5" s="167">
        <v>2.5</v>
      </c>
      <c r="M5" s="3"/>
      <c r="N5" s="21">
        <v>8.772637999999999E-09</v>
      </c>
      <c r="O5" s="120">
        <v>2.2490911727183874E-08</v>
      </c>
      <c r="P5" s="120">
        <v>2.9576119999999998E-08</v>
      </c>
      <c r="Q5" s="225">
        <v>0.182</v>
      </c>
      <c r="R5" s="39"/>
      <c r="T5" s="202">
        <v>15.38583</v>
      </c>
      <c r="V5" s="269">
        <v>15.8284</v>
      </c>
      <c r="X5" s="390">
        <f aca="true" t="shared" si="0" ref="X5:X68">Z5*1000000000</f>
        <v>17.3099</v>
      </c>
      <c r="Z5" s="356">
        <v>1.73099E-08</v>
      </c>
      <c r="AA5" s="271" t="s">
        <v>49</v>
      </c>
    </row>
    <row r="6" spans="2:27" ht="15">
      <c r="B6" s="38" t="s">
        <v>62</v>
      </c>
      <c r="C6" s="3" t="s">
        <v>160</v>
      </c>
      <c r="D6" s="21" t="s">
        <v>160</v>
      </c>
      <c r="E6" s="39" t="s">
        <v>160</v>
      </c>
      <c r="F6" s="38">
        <v>195</v>
      </c>
      <c r="G6" s="24">
        <v>1.72E-08</v>
      </c>
      <c r="H6" s="3">
        <v>1.04E-08</v>
      </c>
      <c r="I6" s="39" t="s">
        <v>179</v>
      </c>
      <c r="J6" s="38">
        <v>0.959719</v>
      </c>
      <c r="K6" s="3">
        <v>1.3798</v>
      </c>
      <c r="L6" s="169">
        <v>-1.41</v>
      </c>
      <c r="M6" s="3"/>
      <c r="N6" s="21">
        <v>9.185736E-09</v>
      </c>
      <c r="O6" s="120">
        <v>1.6151977818507294E-08</v>
      </c>
      <c r="P6" s="120">
        <v>2.1102759999999997E-08</v>
      </c>
      <c r="Q6" s="225">
        <v>0.07</v>
      </c>
      <c r="R6" s="39"/>
      <c r="T6" s="202">
        <v>14.9085</v>
      </c>
      <c r="V6" s="269">
        <v>17.5796</v>
      </c>
      <c r="X6" s="390">
        <f t="shared" si="0"/>
        <v>13.6722</v>
      </c>
      <c r="Z6" s="356">
        <v>1.36722E-08</v>
      </c>
      <c r="AA6" s="55" t="s">
        <v>62</v>
      </c>
    </row>
    <row r="7" spans="2:27" ht="15">
      <c r="B7" s="38" t="s">
        <v>66</v>
      </c>
      <c r="C7" s="3" t="s">
        <v>160</v>
      </c>
      <c r="D7" s="21" t="s">
        <v>160</v>
      </c>
      <c r="E7" s="39" t="s">
        <v>161</v>
      </c>
      <c r="F7" s="38">
        <v>196</v>
      </c>
      <c r="G7" s="24">
        <v>1.66E-08</v>
      </c>
      <c r="H7" s="3">
        <v>1.02E-08</v>
      </c>
      <c r="I7" s="39" t="s">
        <v>179</v>
      </c>
      <c r="J7" s="38">
        <v>0.959155</v>
      </c>
      <c r="K7" s="3">
        <v>1.4395</v>
      </c>
      <c r="L7" s="169" t="s">
        <v>276</v>
      </c>
      <c r="M7" s="3"/>
      <c r="N7" s="21">
        <v>8.672957999999999E-09</v>
      </c>
      <c r="O7" s="120">
        <v>1.57231521495483E-08</v>
      </c>
      <c r="P7" s="120">
        <v>2.3135839999999998E-08</v>
      </c>
      <c r="Q7" s="225">
        <v>0.063</v>
      </c>
      <c r="R7" s="39"/>
      <c r="T7" s="202">
        <v>15.55737</v>
      </c>
      <c r="V7" s="269">
        <v>17.5799</v>
      </c>
      <c r="X7" s="390">
        <f t="shared" si="0"/>
        <v>13.5819</v>
      </c>
      <c r="Z7" s="356">
        <v>1.35819E-08</v>
      </c>
      <c r="AA7" s="38" t="s">
        <v>66</v>
      </c>
    </row>
    <row r="8" spans="2:27" ht="15">
      <c r="B8" s="38" t="s">
        <v>57</v>
      </c>
      <c r="C8" s="3" t="s">
        <v>160</v>
      </c>
      <c r="D8" s="21" t="s">
        <v>160</v>
      </c>
      <c r="E8" s="39" t="s">
        <v>161</v>
      </c>
      <c r="F8" s="38">
        <v>197</v>
      </c>
      <c r="G8" s="24">
        <v>1.95E-08</v>
      </c>
      <c r="H8" s="3">
        <v>1.37E-08</v>
      </c>
      <c r="I8" s="39" t="s">
        <v>179</v>
      </c>
      <c r="J8" s="38">
        <v>0.9598</v>
      </c>
      <c r="K8" s="3">
        <v>1.4426</v>
      </c>
      <c r="L8" s="169"/>
      <c r="M8" s="3"/>
      <c r="N8" s="21">
        <v>9.011394E-09</v>
      </c>
      <c r="O8" s="120">
        <v>1.5416190873098565E-08</v>
      </c>
      <c r="P8" s="120">
        <v>2.111648E-08</v>
      </c>
      <c r="Q8" s="225">
        <v>0.073</v>
      </c>
      <c r="R8" s="39"/>
      <c r="T8" s="202">
        <v>14.8513</v>
      </c>
      <c r="V8" s="269">
        <v>17.6199</v>
      </c>
      <c r="X8" s="390">
        <f t="shared" si="0"/>
        <v>14.1018</v>
      </c>
      <c r="Z8" s="356">
        <v>1.41018E-08</v>
      </c>
      <c r="AA8" s="38" t="s">
        <v>57</v>
      </c>
    </row>
    <row r="9" spans="2:27" ht="15">
      <c r="B9" s="38" t="s">
        <v>70</v>
      </c>
      <c r="C9" s="3" t="s">
        <v>160</v>
      </c>
      <c r="D9" s="21" t="s">
        <v>160</v>
      </c>
      <c r="E9" s="39" t="s">
        <v>161</v>
      </c>
      <c r="F9" s="38">
        <v>198</v>
      </c>
      <c r="G9" s="24">
        <v>1.89E-08</v>
      </c>
      <c r="H9" s="3">
        <v>1.28E-08</v>
      </c>
      <c r="I9" s="39" t="s">
        <v>179</v>
      </c>
      <c r="J9" s="38">
        <v>0.959032</v>
      </c>
      <c r="K9" s="3">
        <v>2.216</v>
      </c>
      <c r="L9" s="169"/>
      <c r="M9" s="3"/>
      <c r="N9" s="21">
        <v>9.037882E-09</v>
      </c>
      <c r="O9" s="120">
        <v>1.5749985401946966E-08</v>
      </c>
      <c r="P9" s="120">
        <v>2.08313E-08</v>
      </c>
      <c r="Q9" s="225">
        <v>0.064</v>
      </c>
      <c r="R9" s="39"/>
      <c r="T9" s="202">
        <v>14.77938</v>
      </c>
      <c r="V9" s="269">
        <v>17.6612</v>
      </c>
      <c r="X9" s="390">
        <f t="shared" si="0"/>
        <v>14.366399999999999</v>
      </c>
      <c r="Z9" s="356">
        <v>1.43664E-08</v>
      </c>
      <c r="AA9" s="38" t="s">
        <v>70</v>
      </c>
    </row>
    <row r="10" spans="2:27" ht="12" customHeight="1">
      <c r="B10" s="38" t="s">
        <v>65</v>
      </c>
      <c r="C10" s="3" t="s">
        <v>160</v>
      </c>
      <c r="D10" s="21" t="s">
        <v>160</v>
      </c>
      <c r="E10" s="39" t="s">
        <v>161</v>
      </c>
      <c r="F10" s="38">
        <v>199</v>
      </c>
      <c r="G10" s="24">
        <v>1.78E-08</v>
      </c>
      <c r="H10" s="3">
        <v>1.06E-08</v>
      </c>
      <c r="I10" s="39" t="s">
        <v>179</v>
      </c>
      <c r="J10" s="38">
        <v>0.959065</v>
      </c>
      <c r="K10" s="3">
        <v>1.3345</v>
      </c>
      <c r="L10" s="169"/>
      <c r="M10" s="3"/>
      <c r="N10" s="21">
        <v>9.443419999999999E-09</v>
      </c>
      <c r="O10" s="120">
        <v>1.5764478945639763E-08</v>
      </c>
      <c r="P10" s="120">
        <v>2.249506E-08</v>
      </c>
      <c r="Q10" s="225">
        <v>0.082</v>
      </c>
      <c r="R10" s="39"/>
      <c r="T10" s="202">
        <v>14.60475</v>
      </c>
      <c r="V10" s="269">
        <v>18.2685</v>
      </c>
      <c r="X10" s="390">
        <f t="shared" si="0"/>
        <v>15.154800000000002</v>
      </c>
      <c r="Z10" s="356">
        <v>1.51548E-08</v>
      </c>
      <c r="AA10" s="38" t="s">
        <v>65</v>
      </c>
    </row>
    <row r="11" spans="2:27" s="389" customFormat="1" ht="15">
      <c r="B11" s="391" t="s">
        <v>61</v>
      </c>
      <c r="C11" s="392" t="s">
        <v>160</v>
      </c>
      <c r="D11" s="393" t="s">
        <v>160</v>
      </c>
      <c r="E11" s="394" t="s">
        <v>160</v>
      </c>
      <c r="F11" s="391">
        <v>200</v>
      </c>
      <c r="G11" s="395">
        <v>2.06E-08</v>
      </c>
      <c r="H11" s="392">
        <v>1.12E-08</v>
      </c>
      <c r="I11" s="394" t="s">
        <v>179</v>
      </c>
      <c r="J11" s="391">
        <v>0.960635</v>
      </c>
      <c r="K11" s="392">
        <v>1.8807</v>
      </c>
      <c r="L11" s="396"/>
      <c r="M11" s="392"/>
      <c r="N11" s="393">
        <v>9.446304E-09</v>
      </c>
      <c r="O11" s="397">
        <v>1.8629115116563524E-08</v>
      </c>
      <c r="P11" s="397">
        <v>3.152996E-08</v>
      </c>
      <c r="Q11" s="398">
        <v>0.129</v>
      </c>
      <c r="R11" s="394"/>
      <c r="T11" s="399">
        <v>18.66427</v>
      </c>
      <c r="V11" s="400">
        <v>26.6418</v>
      </c>
      <c r="W11" s="389" t="s">
        <v>692</v>
      </c>
      <c r="X11" s="389">
        <f t="shared" si="0"/>
        <v>15.5894</v>
      </c>
      <c r="Y11" s="389" t="s">
        <v>853</v>
      </c>
      <c r="Z11" s="401">
        <v>1.55894E-08</v>
      </c>
      <c r="AA11" s="402" t="s">
        <v>61</v>
      </c>
    </row>
    <row r="12" spans="2:27" ht="15">
      <c r="B12" s="38" t="s">
        <v>56</v>
      </c>
      <c r="C12" s="3" t="s">
        <v>160</v>
      </c>
      <c r="D12" s="21" t="s">
        <v>160</v>
      </c>
      <c r="E12" s="39" t="s">
        <v>161</v>
      </c>
      <c r="F12" s="40">
        <v>201</v>
      </c>
      <c r="G12" s="26">
        <v>2.5E-08</v>
      </c>
      <c r="H12" s="18">
        <v>2.18E-08</v>
      </c>
      <c r="I12" s="41" t="s">
        <v>206</v>
      </c>
      <c r="J12" s="48">
        <v>0.960113</v>
      </c>
      <c r="K12" s="19">
        <v>1.5337</v>
      </c>
      <c r="L12" s="175"/>
      <c r="M12" s="19"/>
      <c r="N12" s="124">
        <v>1.1418008E-08</v>
      </c>
      <c r="O12" s="121">
        <v>1.6890324368069176E-08</v>
      </c>
      <c r="P12" s="121">
        <v>2.2952439999999997E-08</v>
      </c>
      <c r="Q12" s="227">
        <v>0.069</v>
      </c>
      <c r="R12" s="164"/>
      <c r="T12" s="202">
        <v>15.68598</v>
      </c>
      <c r="V12" s="269">
        <v>18.2672</v>
      </c>
      <c r="X12" s="390">
        <f t="shared" si="0"/>
        <v>14.3361</v>
      </c>
      <c r="Z12" s="356">
        <v>1.43361E-08</v>
      </c>
      <c r="AA12" s="38" t="s">
        <v>56</v>
      </c>
    </row>
    <row r="13" spans="2:27" ht="15">
      <c r="B13" s="38" t="s">
        <v>74</v>
      </c>
      <c r="C13" s="3" t="s">
        <v>160</v>
      </c>
      <c r="D13" s="21" t="s">
        <v>160</v>
      </c>
      <c r="E13" s="39" t="s">
        <v>161</v>
      </c>
      <c r="F13" s="38">
        <v>202</v>
      </c>
      <c r="G13" s="24">
        <v>1.7E-08</v>
      </c>
      <c r="H13" s="3">
        <v>1.02E-08</v>
      </c>
      <c r="I13" s="39" t="s">
        <v>179</v>
      </c>
      <c r="J13" s="38">
        <v>0.958658</v>
      </c>
      <c r="K13" s="3">
        <v>1.3952</v>
      </c>
      <c r="L13" s="169"/>
      <c r="M13" s="3"/>
      <c r="N13" s="21">
        <v>9.639224E-09</v>
      </c>
      <c r="O13" s="120">
        <v>1.603842037514943E-08</v>
      </c>
      <c r="P13" s="120">
        <v>2.193702E-08</v>
      </c>
      <c r="Q13" s="225">
        <v>0.057</v>
      </c>
      <c r="R13" s="39"/>
      <c r="T13" s="202">
        <v>15.08212</v>
      </c>
      <c r="V13" s="269">
        <v>17.5116</v>
      </c>
      <c r="X13" s="390">
        <f t="shared" si="0"/>
        <v>14.1312</v>
      </c>
      <c r="Z13" s="356">
        <v>1.41312E-08</v>
      </c>
      <c r="AA13" s="38" t="s">
        <v>74</v>
      </c>
    </row>
    <row r="14" spans="2:27" ht="15">
      <c r="B14" s="38" t="s">
        <v>69</v>
      </c>
      <c r="C14" s="3" t="s">
        <v>160</v>
      </c>
      <c r="D14" s="21" t="s">
        <v>160</v>
      </c>
      <c r="E14" s="39" t="s">
        <v>161</v>
      </c>
      <c r="F14" s="38">
        <v>203</v>
      </c>
      <c r="G14" s="24">
        <v>1.64E-08</v>
      </c>
      <c r="H14" s="3">
        <v>9.9E-09</v>
      </c>
      <c r="I14" s="39" t="s">
        <v>179</v>
      </c>
      <c r="J14" s="38">
        <v>0.935952</v>
      </c>
      <c r="K14" s="3">
        <v>1.5588</v>
      </c>
      <c r="L14" s="169"/>
      <c r="M14" s="3"/>
      <c r="N14" s="21">
        <v>8.317806E-09</v>
      </c>
      <c r="O14" s="120">
        <v>1.527259944954442E-08</v>
      </c>
      <c r="P14" s="120">
        <v>2.066204E-08</v>
      </c>
      <c r="Q14" s="225">
        <v>0.062</v>
      </c>
      <c r="R14" s="39"/>
      <c r="T14" s="202">
        <v>14.71741</v>
      </c>
      <c r="V14" s="269">
        <v>16.6783</v>
      </c>
      <c r="X14" s="390">
        <f t="shared" si="0"/>
        <v>14.218499999999999</v>
      </c>
      <c r="Z14" s="356">
        <v>1.42185E-08</v>
      </c>
      <c r="AA14" s="38" t="s">
        <v>69</v>
      </c>
    </row>
    <row r="15" spans="2:27" ht="15">
      <c r="B15" s="38" t="s">
        <v>64</v>
      </c>
      <c r="C15" s="3" t="s">
        <v>160</v>
      </c>
      <c r="D15" s="21" t="s">
        <v>160</v>
      </c>
      <c r="E15" s="39" t="s">
        <v>161</v>
      </c>
      <c r="F15" s="38">
        <v>204</v>
      </c>
      <c r="G15" s="24">
        <v>1.74E-08</v>
      </c>
      <c r="H15" s="3">
        <v>1.06E-08</v>
      </c>
      <c r="I15" s="39" t="s">
        <v>179</v>
      </c>
      <c r="J15" s="38">
        <v>0.959014</v>
      </c>
      <c r="K15" s="3">
        <v>1.3278</v>
      </c>
      <c r="L15" s="169"/>
      <c r="M15" s="3"/>
      <c r="N15" s="21">
        <v>1.0037482E-08</v>
      </c>
      <c r="O15" s="120">
        <v>1.6023415716558884E-08</v>
      </c>
      <c r="P15" s="120">
        <v>2.115372E-08</v>
      </c>
      <c r="Q15" s="225">
        <v>0.067</v>
      </c>
      <c r="R15" s="39"/>
      <c r="T15" s="202">
        <v>14.70926</v>
      </c>
      <c r="V15" s="269">
        <v>17.4866</v>
      </c>
      <c r="X15" s="390">
        <f t="shared" si="0"/>
        <v>14.2729</v>
      </c>
      <c r="Z15" s="356">
        <v>1.42729E-08</v>
      </c>
      <c r="AA15" s="38" t="s">
        <v>64</v>
      </c>
    </row>
    <row r="16" spans="2:27" ht="15">
      <c r="B16" s="38" t="s">
        <v>60</v>
      </c>
      <c r="C16" s="3" t="s">
        <v>160</v>
      </c>
      <c r="D16" s="21" t="s">
        <v>160</v>
      </c>
      <c r="E16" s="39" t="s">
        <v>161</v>
      </c>
      <c r="F16" s="38">
        <v>205</v>
      </c>
      <c r="G16" s="24">
        <v>1.82E-08</v>
      </c>
      <c r="H16" s="3">
        <v>1.08E-08</v>
      </c>
      <c r="I16" s="39" t="s">
        <v>179</v>
      </c>
      <c r="J16" s="38">
        <v>0.959815</v>
      </c>
      <c r="K16" s="3">
        <v>1.4514</v>
      </c>
      <c r="L16" s="169"/>
      <c r="M16" s="3"/>
      <c r="N16" s="21">
        <v>8.496222E-09</v>
      </c>
      <c r="O16" s="120">
        <v>1.6137964086829232E-08</v>
      </c>
      <c r="P16" s="120">
        <v>2.285122E-08</v>
      </c>
      <c r="Q16" s="225">
        <v>0.069</v>
      </c>
      <c r="R16" s="39"/>
      <c r="T16" s="202">
        <v>15.06939</v>
      </c>
      <c r="V16" s="269">
        <v>17.8189</v>
      </c>
      <c r="X16" s="390">
        <f t="shared" si="0"/>
        <v>13.9512</v>
      </c>
      <c r="Z16" s="356">
        <v>1.39512E-08</v>
      </c>
      <c r="AA16" s="38" t="s">
        <v>60</v>
      </c>
    </row>
    <row r="17" spans="2:27" ht="15">
      <c r="B17" s="38" t="s">
        <v>55</v>
      </c>
      <c r="C17" s="3" t="s">
        <v>160</v>
      </c>
      <c r="D17" s="21" t="s">
        <v>160</v>
      </c>
      <c r="E17" s="39" t="s">
        <v>161</v>
      </c>
      <c r="F17" s="38">
        <v>206</v>
      </c>
      <c r="G17" s="24">
        <v>1.78E-08</v>
      </c>
      <c r="H17" s="3">
        <v>1.16E-08</v>
      </c>
      <c r="I17" s="39" t="s">
        <v>179</v>
      </c>
      <c r="J17" s="38">
        <v>0.960169</v>
      </c>
      <c r="K17" s="3">
        <v>1.9872</v>
      </c>
      <c r="L17" s="169"/>
      <c r="M17" s="3"/>
      <c r="N17" s="21">
        <v>9.012401999999999E-09</v>
      </c>
      <c r="O17" s="120">
        <v>1.666567031428842E-08</v>
      </c>
      <c r="P17" s="120">
        <v>2.198518E-08</v>
      </c>
      <c r="Q17" s="225">
        <v>0.06</v>
      </c>
      <c r="R17" s="39"/>
      <c r="T17" s="202">
        <v>14.56191</v>
      </c>
      <c r="V17" s="269">
        <v>18.2225</v>
      </c>
      <c r="X17" s="390">
        <f t="shared" si="0"/>
        <v>13.9996</v>
      </c>
      <c r="Z17" s="356">
        <v>1.39996E-08</v>
      </c>
      <c r="AA17" s="38" t="s">
        <v>55</v>
      </c>
    </row>
    <row r="18" spans="2:27" ht="15">
      <c r="B18" s="38" t="s">
        <v>68</v>
      </c>
      <c r="C18" s="3" t="s">
        <v>160</v>
      </c>
      <c r="D18" s="21" t="s">
        <v>160</v>
      </c>
      <c r="E18" s="39" t="s">
        <v>161</v>
      </c>
      <c r="F18" s="38">
        <v>207</v>
      </c>
      <c r="G18" s="24">
        <v>1.99E-08</v>
      </c>
      <c r="H18" s="3">
        <v>1.38E-08</v>
      </c>
      <c r="I18" s="39" t="s">
        <v>179</v>
      </c>
      <c r="J18" s="38">
        <v>0.958358</v>
      </c>
      <c r="K18" s="3">
        <v>1.4221</v>
      </c>
      <c r="L18" s="169"/>
      <c r="M18" s="3"/>
      <c r="N18" s="21">
        <v>9.514792E-09</v>
      </c>
      <c r="O18" s="120">
        <v>1.6092086673247363E-08</v>
      </c>
      <c r="P18" s="120">
        <v>2.147264E-08</v>
      </c>
      <c r="Q18" s="225">
        <v>0.058</v>
      </c>
      <c r="R18" s="39"/>
      <c r="T18" s="202">
        <v>14.78526</v>
      </c>
      <c r="V18" s="269">
        <v>16.6671</v>
      </c>
      <c r="X18" s="390">
        <f t="shared" si="0"/>
        <v>14.0905</v>
      </c>
      <c r="Z18" s="356">
        <v>1.40905E-08</v>
      </c>
      <c r="AA18" s="38" t="s">
        <v>68</v>
      </c>
    </row>
    <row r="19" spans="2:27" ht="15">
      <c r="B19" s="38" t="s">
        <v>59</v>
      </c>
      <c r="C19" s="3" t="s">
        <v>160</v>
      </c>
      <c r="D19" s="21" t="s">
        <v>160</v>
      </c>
      <c r="E19" s="39" t="s">
        <v>161</v>
      </c>
      <c r="F19" s="38">
        <v>208</v>
      </c>
      <c r="G19" s="24">
        <v>1.7E-08</v>
      </c>
      <c r="H19" s="3">
        <v>1.05E-08</v>
      </c>
      <c r="I19" s="39" t="s">
        <v>179</v>
      </c>
      <c r="J19" s="38">
        <v>0.958471</v>
      </c>
      <c r="K19" s="3">
        <v>2.1382</v>
      </c>
      <c r="L19" s="169"/>
      <c r="M19" s="3"/>
      <c r="N19" s="21">
        <v>9.026289999999999E-09</v>
      </c>
      <c r="O19" s="120">
        <v>1.5541419615199627E-08</v>
      </c>
      <c r="P19" s="120">
        <v>2.03406E-08</v>
      </c>
      <c r="Q19" s="225">
        <v>0.08</v>
      </c>
      <c r="R19" s="39"/>
      <c r="T19" s="202">
        <v>14.35315</v>
      </c>
      <c r="V19" s="269">
        <v>17.0989</v>
      </c>
      <c r="X19" s="390">
        <f t="shared" si="0"/>
        <v>13.5869</v>
      </c>
      <c r="Z19" s="356">
        <v>1.35869E-08</v>
      </c>
      <c r="AA19" s="38" t="s">
        <v>59</v>
      </c>
    </row>
    <row r="20" spans="2:27" ht="15">
      <c r="B20" s="38" t="s">
        <v>63</v>
      </c>
      <c r="C20" s="3" t="s">
        <v>160</v>
      </c>
      <c r="D20" s="21" t="s">
        <v>160</v>
      </c>
      <c r="E20" s="39" t="s">
        <v>161</v>
      </c>
      <c r="F20" s="38">
        <v>209</v>
      </c>
      <c r="G20" s="24">
        <v>1.76E-08</v>
      </c>
      <c r="H20" s="3">
        <v>1.01E-08</v>
      </c>
      <c r="I20" s="39" t="s">
        <v>179</v>
      </c>
      <c r="J20" s="38">
        <v>0.923259</v>
      </c>
      <c r="K20" s="3">
        <v>1.7671</v>
      </c>
      <c r="L20" s="169"/>
      <c r="M20" s="3"/>
      <c r="N20" s="21">
        <v>8.73411E-09</v>
      </c>
      <c r="O20" s="120">
        <v>1.6774816167510957E-08</v>
      </c>
      <c r="P20" s="120">
        <v>2.133628E-08</v>
      </c>
      <c r="Q20" s="225">
        <v>0.069</v>
      </c>
      <c r="R20" s="39"/>
      <c r="T20" s="202">
        <v>15.20133</v>
      </c>
      <c r="V20" s="269">
        <v>16.5605</v>
      </c>
      <c r="X20" s="390">
        <f t="shared" si="0"/>
        <v>13.9313</v>
      </c>
      <c r="Z20" s="356">
        <v>1.39313E-08</v>
      </c>
      <c r="AA20" s="38" t="s">
        <v>63</v>
      </c>
    </row>
    <row r="21" spans="2:27" ht="15">
      <c r="B21" s="38" t="s">
        <v>30</v>
      </c>
      <c r="C21" s="3" t="s">
        <v>160</v>
      </c>
      <c r="D21" s="21" t="s">
        <v>160</v>
      </c>
      <c r="E21" s="39" t="s">
        <v>160</v>
      </c>
      <c r="F21" s="38">
        <v>210</v>
      </c>
      <c r="G21" s="24">
        <v>2.03E-08</v>
      </c>
      <c r="H21" s="3">
        <v>1.62E-08</v>
      </c>
      <c r="I21" s="39" t="s">
        <v>179</v>
      </c>
      <c r="J21" s="38">
        <v>0.960467</v>
      </c>
      <c r="K21" s="3">
        <v>1.4468</v>
      </c>
      <c r="L21" s="169"/>
      <c r="M21" s="3"/>
      <c r="N21" s="21">
        <v>1.1107768E-08</v>
      </c>
      <c r="O21" s="120">
        <v>1.5689576008337607E-08</v>
      </c>
      <c r="P21" s="120">
        <v>2.0366359999999997E-08</v>
      </c>
      <c r="Q21" s="225">
        <v>0.06</v>
      </c>
      <c r="R21" s="41" t="s">
        <v>243</v>
      </c>
      <c r="T21" s="202">
        <v>14.85767</v>
      </c>
      <c r="V21" s="269">
        <v>16.3943</v>
      </c>
      <c r="W21" t="s">
        <v>690</v>
      </c>
      <c r="X21" s="390">
        <f t="shared" si="0"/>
        <v>13.5107</v>
      </c>
      <c r="Y21" t="s">
        <v>854</v>
      </c>
      <c r="Z21" s="356">
        <v>1.35107E-08</v>
      </c>
      <c r="AA21" s="38" t="s">
        <v>30</v>
      </c>
    </row>
    <row r="22" spans="2:27" ht="15">
      <c r="B22" s="38" t="s">
        <v>13</v>
      </c>
      <c r="C22" s="3" t="s">
        <v>160</v>
      </c>
      <c r="D22" s="21" t="s">
        <v>160</v>
      </c>
      <c r="E22" s="39" t="s">
        <v>161</v>
      </c>
      <c r="F22" s="38">
        <v>211</v>
      </c>
      <c r="G22" s="24">
        <v>1.85E-08</v>
      </c>
      <c r="H22" s="3">
        <v>1.13E-08</v>
      </c>
      <c r="I22" s="39" t="s">
        <v>179</v>
      </c>
      <c r="J22" s="38">
        <v>0.958738</v>
      </c>
      <c r="K22" s="3">
        <v>1.6222</v>
      </c>
      <c r="L22" s="169"/>
      <c r="M22" s="3"/>
      <c r="N22" s="21">
        <v>8.879345999999999E-09</v>
      </c>
      <c r="O22" s="120">
        <v>1.6258602454476615E-08</v>
      </c>
      <c r="P22" s="120">
        <v>2.194332E-08</v>
      </c>
      <c r="Q22" s="225">
        <v>0.066</v>
      </c>
      <c r="R22" s="39"/>
      <c r="T22" s="202">
        <v>14.87129</v>
      </c>
      <c r="V22" s="269">
        <v>18.5163</v>
      </c>
      <c r="X22" s="390">
        <f t="shared" si="0"/>
        <v>14.0717</v>
      </c>
      <c r="Z22" s="356">
        <v>1.40717E-08</v>
      </c>
      <c r="AA22" s="38" t="s">
        <v>13</v>
      </c>
    </row>
    <row r="23" spans="2:27" ht="15">
      <c r="B23" s="38" t="s">
        <v>21</v>
      </c>
      <c r="C23" s="3" t="s">
        <v>160</v>
      </c>
      <c r="D23" s="21" t="s">
        <v>160</v>
      </c>
      <c r="E23" s="39" t="s">
        <v>161</v>
      </c>
      <c r="F23" s="38">
        <v>212</v>
      </c>
      <c r="G23" s="24">
        <v>1.75E-08</v>
      </c>
      <c r="H23" s="3">
        <v>1.03E-08</v>
      </c>
      <c r="I23" s="39" t="s">
        <v>179</v>
      </c>
      <c r="J23" s="38">
        <v>0.96029</v>
      </c>
      <c r="K23" s="3">
        <v>1.5887</v>
      </c>
      <c r="L23" s="169"/>
      <c r="M23" s="3"/>
      <c r="N23" s="21">
        <v>9.714404E-09</v>
      </c>
      <c r="O23" s="120">
        <v>1.5516062856012246E-08</v>
      </c>
      <c r="P23" s="120">
        <v>2.140726E-08</v>
      </c>
      <c r="Q23" s="225">
        <v>0.095</v>
      </c>
      <c r="R23" s="39"/>
      <c r="T23" s="202">
        <v>15.08519</v>
      </c>
      <c r="V23" s="269">
        <v>17.6049</v>
      </c>
      <c r="X23" s="390">
        <f t="shared" si="0"/>
        <v>14.2313</v>
      </c>
      <c r="Z23" s="356">
        <v>1.42313E-08</v>
      </c>
      <c r="AA23" s="38" t="s">
        <v>21</v>
      </c>
    </row>
    <row r="24" spans="2:27" ht="15">
      <c r="B24" s="38" t="s">
        <v>12</v>
      </c>
      <c r="C24" s="3" t="s">
        <v>160</v>
      </c>
      <c r="D24" s="21" t="s">
        <v>160</v>
      </c>
      <c r="E24" s="39" t="s">
        <v>161</v>
      </c>
      <c r="F24" s="40">
        <v>213</v>
      </c>
      <c r="G24" s="26">
        <v>2.57E-08</v>
      </c>
      <c r="H24" s="18">
        <v>1.43E-08</v>
      </c>
      <c r="I24" s="41" t="s">
        <v>207</v>
      </c>
      <c r="J24" s="38">
        <v>0.961028</v>
      </c>
      <c r="K24" s="3">
        <v>1.546</v>
      </c>
      <c r="L24" s="169"/>
      <c r="M24" s="3"/>
      <c r="N24" s="21">
        <v>1.3616582E-08</v>
      </c>
      <c r="O24" s="120">
        <v>1.951071144649271E-08</v>
      </c>
      <c r="P24" s="120">
        <v>2.5593679999999998E-08</v>
      </c>
      <c r="Q24" s="225">
        <v>0.05</v>
      </c>
      <c r="R24" s="39"/>
      <c r="T24" s="202">
        <v>18.3747</v>
      </c>
      <c r="V24" s="269">
        <v>18.2412</v>
      </c>
      <c r="X24" s="390">
        <f t="shared" si="0"/>
        <v>14.483</v>
      </c>
      <c r="Z24" s="356">
        <v>1.4483E-08</v>
      </c>
      <c r="AA24" s="38" t="s">
        <v>12</v>
      </c>
    </row>
    <row r="25" spans="2:27" ht="15">
      <c r="B25" s="38" t="s">
        <v>38</v>
      </c>
      <c r="C25" s="3" t="s">
        <v>160</v>
      </c>
      <c r="D25" s="21" t="s">
        <v>160</v>
      </c>
      <c r="E25" s="39" t="s">
        <v>161</v>
      </c>
      <c r="F25" s="38">
        <v>214</v>
      </c>
      <c r="G25" s="24">
        <v>1.83E-08</v>
      </c>
      <c r="H25" s="3">
        <v>1.16E-08</v>
      </c>
      <c r="I25" s="39" t="s">
        <v>179</v>
      </c>
      <c r="J25" s="38">
        <v>0.958985</v>
      </c>
      <c r="K25" s="3">
        <v>1.5025</v>
      </c>
      <c r="L25" s="169"/>
      <c r="M25" s="3"/>
      <c r="N25" s="21">
        <v>9.239328E-09</v>
      </c>
      <c r="O25" s="120">
        <v>1.6345511139381742E-08</v>
      </c>
      <c r="P25" s="120">
        <v>2.2215479999999998E-08</v>
      </c>
      <c r="Q25" s="225">
        <v>0.052</v>
      </c>
      <c r="R25" s="39"/>
      <c r="T25" s="202">
        <v>16.22582</v>
      </c>
      <c r="V25" s="269">
        <v>18.5519</v>
      </c>
      <c r="X25" s="390">
        <f t="shared" si="0"/>
        <v>14.851199999999999</v>
      </c>
      <c r="Z25" s="356">
        <v>1.48512E-08</v>
      </c>
      <c r="AA25" s="38" t="s">
        <v>38</v>
      </c>
    </row>
    <row r="26" spans="2:27" ht="15">
      <c r="B26" s="38" t="s">
        <v>29</v>
      </c>
      <c r="C26" s="3" t="s">
        <v>160</v>
      </c>
      <c r="D26" s="21" t="s">
        <v>160</v>
      </c>
      <c r="E26" s="39" t="s">
        <v>161</v>
      </c>
      <c r="F26" s="40">
        <v>215</v>
      </c>
      <c r="G26" s="26">
        <v>0</v>
      </c>
      <c r="H26" s="18">
        <v>0</v>
      </c>
      <c r="I26" s="41" t="s">
        <v>216</v>
      </c>
      <c r="J26" s="38">
        <v>0.960123</v>
      </c>
      <c r="K26" s="18">
        <v>412.36</v>
      </c>
      <c r="L26" s="174"/>
      <c r="M26" s="18"/>
      <c r="N26" s="23">
        <v>0</v>
      </c>
      <c r="O26" s="122">
        <v>0</v>
      </c>
      <c r="P26" s="122">
        <v>0</v>
      </c>
      <c r="Q26" s="226" t="s">
        <v>342</v>
      </c>
      <c r="R26" s="41" t="s">
        <v>244</v>
      </c>
      <c r="T26" s="202">
        <v>0</v>
      </c>
      <c r="U26" s="234" t="s">
        <v>353</v>
      </c>
      <c r="V26" s="269">
        <v>16.6714</v>
      </c>
      <c r="W26" t="s">
        <v>687</v>
      </c>
      <c r="X26" s="390">
        <f t="shared" si="0"/>
        <v>14.0408</v>
      </c>
      <c r="Z26" s="356">
        <v>1.40408E-08</v>
      </c>
      <c r="AA26" s="38" t="s">
        <v>29</v>
      </c>
    </row>
    <row r="27" spans="2:27" ht="15">
      <c r="B27" s="38" t="s">
        <v>20</v>
      </c>
      <c r="C27" s="3" t="s">
        <v>160</v>
      </c>
      <c r="D27" s="21" t="s">
        <v>160</v>
      </c>
      <c r="E27" s="39" t="s">
        <v>161</v>
      </c>
      <c r="F27" s="38">
        <v>216</v>
      </c>
      <c r="G27" s="24">
        <v>1.78E-08</v>
      </c>
      <c r="H27" s="3">
        <v>1.28E-08</v>
      </c>
      <c r="I27" s="39" t="s">
        <v>179</v>
      </c>
      <c r="J27" s="38">
        <v>0.95539</v>
      </c>
      <c r="K27" s="3">
        <v>1.5766</v>
      </c>
      <c r="L27" s="169"/>
      <c r="M27" s="3"/>
      <c r="N27" s="21">
        <v>8.998556E-09</v>
      </c>
      <c r="O27" s="120">
        <v>1.4988099100890736E-08</v>
      </c>
      <c r="P27" s="120">
        <v>2.267412E-08</v>
      </c>
      <c r="Q27" s="225">
        <v>0.067</v>
      </c>
      <c r="R27" s="39"/>
      <c r="T27" s="202">
        <v>14.21114</v>
      </c>
      <c r="V27" s="269">
        <v>17.0859</v>
      </c>
      <c r="X27" s="390">
        <f t="shared" si="0"/>
        <v>13.5001</v>
      </c>
      <c r="Z27" s="356">
        <v>1.35001E-08</v>
      </c>
      <c r="AA27" s="38" t="s">
        <v>20</v>
      </c>
    </row>
    <row r="28" spans="2:27" ht="15">
      <c r="B28" s="44" t="s">
        <v>48</v>
      </c>
      <c r="C28" s="4" t="s">
        <v>160</v>
      </c>
      <c r="D28" s="22" t="s">
        <v>160</v>
      </c>
      <c r="E28" s="45" t="s">
        <v>161</v>
      </c>
      <c r="F28" s="44">
        <v>217</v>
      </c>
      <c r="G28" s="27">
        <v>1.38E-08</v>
      </c>
      <c r="H28" s="4">
        <v>1.87E-20</v>
      </c>
      <c r="I28" s="45" t="s">
        <v>179</v>
      </c>
      <c r="J28" s="44">
        <v>0.963378</v>
      </c>
      <c r="K28" s="4">
        <v>4.0366</v>
      </c>
      <c r="L28" s="170" t="s">
        <v>255</v>
      </c>
      <c r="M28" s="5" t="s">
        <v>175</v>
      </c>
      <c r="N28" s="22">
        <v>2.179072E-08</v>
      </c>
      <c r="O28" s="123">
        <v>1.468362366589231E-08</v>
      </c>
      <c r="P28" s="123">
        <v>1.789382E-08</v>
      </c>
      <c r="Q28" s="229">
        <v>0.37</v>
      </c>
      <c r="R28" s="45"/>
      <c r="T28" s="202">
        <v>15.33792</v>
      </c>
      <c r="V28" s="269">
        <v>15.5379</v>
      </c>
      <c r="X28" s="390">
        <f t="shared" si="0"/>
        <v>11.8293</v>
      </c>
      <c r="Z28" s="356">
        <v>1.18293E-08</v>
      </c>
      <c r="AA28" s="44" t="s">
        <v>48</v>
      </c>
    </row>
    <row r="29" spans="2:27" ht="15">
      <c r="B29" s="44" t="s">
        <v>87</v>
      </c>
      <c r="C29" s="4" t="s">
        <v>160</v>
      </c>
      <c r="D29" s="22" t="s">
        <v>160</v>
      </c>
      <c r="E29" s="45" t="s">
        <v>161</v>
      </c>
      <c r="F29" s="44">
        <v>218</v>
      </c>
      <c r="G29" s="27">
        <v>1.85E-08</v>
      </c>
      <c r="H29" s="4">
        <v>1.29E-08</v>
      </c>
      <c r="I29" s="45" t="s">
        <v>179</v>
      </c>
      <c r="J29" s="40">
        <v>0.00822181</v>
      </c>
      <c r="K29" s="18">
        <v>1.4749</v>
      </c>
      <c r="L29" s="190">
        <v>2.5</v>
      </c>
      <c r="M29" s="18"/>
      <c r="N29" s="23">
        <v>8.903090000000001E-09</v>
      </c>
      <c r="O29" s="123">
        <v>1.9375174079673453E-06</v>
      </c>
      <c r="P29" s="123">
        <v>2.2054199999999998E-08</v>
      </c>
      <c r="Q29" s="229">
        <v>0.064</v>
      </c>
      <c r="R29" s="45" t="s">
        <v>245</v>
      </c>
      <c r="T29" s="202">
        <v>15.11672</v>
      </c>
      <c r="V29" s="269">
        <v>18.4671</v>
      </c>
      <c r="X29" s="390">
        <f t="shared" si="0"/>
        <v>13.944</v>
      </c>
      <c r="Z29" s="356">
        <v>1.3944E-08</v>
      </c>
      <c r="AA29" s="44" t="s">
        <v>87</v>
      </c>
    </row>
    <row r="30" spans="2:27" s="279" customFormat="1" ht="15">
      <c r="B30" s="272" t="s">
        <v>50</v>
      </c>
      <c r="C30" s="273" t="s">
        <v>160</v>
      </c>
      <c r="D30" s="274" t="s">
        <v>160</v>
      </c>
      <c r="E30" s="275" t="s">
        <v>161</v>
      </c>
      <c r="F30" s="272">
        <v>219</v>
      </c>
      <c r="G30" s="276">
        <v>0</v>
      </c>
      <c r="H30" s="273">
        <v>1.14E-08</v>
      </c>
      <c r="I30" s="275" t="s">
        <v>201</v>
      </c>
      <c r="J30" s="272">
        <v>-2.12504E-09</v>
      </c>
      <c r="K30" s="273">
        <v>393.34</v>
      </c>
      <c r="L30" s="282">
        <v>-1.56</v>
      </c>
      <c r="M30" s="273"/>
      <c r="N30" s="274">
        <v>0</v>
      </c>
      <c r="O30" s="277">
        <v>0</v>
      </c>
      <c r="P30" s="277">
        <v>0</v>
      </c>
      <c r="Q30" s="278" t="s">
        <v>342</v>
      </c>
      <c r="R30" s="275" t="s">
        <v>244</v>
      </c>
      <c r="T30" s="280">
        <v>0</v>
      </c>
      <c r="U30" s="283" t="s">
        <v>353</v>
      </c>
      <c r="V30" s="281">
        <v>0</v>
      </c>
      <c r="W30" s="279" t="s">
        <v>688</v>
      </c>
      <c r="X30" s="279">
        <f t="shared" si="0"/>
        <v>2.90332E-10</v>
      </c>
      <c r="Z30" s="356">
        <v>2.90332E-19</v>
      </c>
      <c r="AA30" s="44" t="s">
        <v>50</v>
      </c>
    </row>
    <row r="31" spans="2:27" ht="15">
      <c r="B31" s="44" t="s">
        <v>39</v>
      </c>
      <c r="C31" s="4" t="s">
        <v>160</v>
      </c>
      <c r="D31" s="22" t="s">
        <v>160</v>
      </c>
      <c r="E31" s="45" t="s">
        <v>160</v>
      </c>
      <c r="F31" s="44">
        <v>220</v>
      </c>
      <c r="G31" s="27">
        <v>1.77E-08</v>
      </c>
      <c r="H31" s="4">
        <v>1.17E-08</v>
      </c>
      <c r="I31" s="45" t="s">
        <v>179</v>
      </c>
      <c r="J31" s="40">
        <v>-0.000225974</v>
      </c>
      <c r="K31" s="18">
        <v>47.466</v>
      </c>
      <c r="L31" s="186" t="s">
        <v>276</v>
      </c>
      <c r="M31" s="18"/>
      <c r="N31" s="23">
        <v>8.956625999999999E-09</v>
      </c>
      <c r="O31" s="122">
        <v>-6.846725729508704E-05</v>
      </c>
      <c r="P31" s="123">
        <v>2.2057420000000002E-08</v>
      </c>
      <c r="Q31" s="229">
        <v>0.097</v>
      </c>
      <c r="R31" s="45" t="s">
        <v>245</v>
      </c>
      <c r="T31" s="202">
        <v>14.32957</v>
      </c>
      <c r="V31" s="269">
        <v>17.7103</v>
      </c>
      <c r="X31" s="390">
        <f t="shared" si="0"/>
        <v>13.584200000000001</v>
      </c>
      <c r="Z31" s="356">
        <v>1.35842E-08</v>
      </c>
      <c r="AA31" s="44" t="s">
        <v>39</v>
      </c>
    </row>
    <row r="32" spans="2:27" s="285" customFormat="1" ht="15">
      <c r="B32" s="286" t="s">
        <v>31</v>
      </c>
      <c r="C32" s="287" t="s">
        <v>160</v>
      </c>
      <c r="D32" s="288" t="s">
        <v>160</v>
      </c>
      <c r="E32" s="289" t="s">
        <v>161</v>
      </c>
      <c r="F32" s="286">
        <v>221</v>
      </c>
      <c r="G32" s="290">
        <v>1.81E-08</v>
      </c>
      <c r="H32" s="287">
        <v>1.08E-08</v>
      </c>
      <c r="I32" s="289" t="s">
        <v>179</v>
      </c>
      <c r="J32" s="286">
        <v>0.952747</v>
      </c>
      <c r="K32" s="287">
        <v>2.4144</v>
      </c>
      <c r="L32" s="352"/>
      <c r="M32" s="287"/>
      <c r="N32" s="288">
        <v>1.0205719999999999E-08</v>
      </c>
      <c r="O32" s="292">
        <v>1.6521447981468322E-08</v>
      </c>
      <c r="P32" s="292">
        <v>2.2187619999999998E-08</v>
      </c>
      <c r="Q32" s="293">
        <v>0.075</v>
      </c>
      <c r="R32" s="289"/>
      <c r="T32" s="294">
        <v>15.21884</v>
      </c>
      <c r="V32" s="295">
        <v>21.6247</v>
      </c>
      <c r="W32" s="285" t="s">
        <v>820</v>
      </c>
      <c r="X32" s="412">
        <f t="shared" si="0"/>
        <v>1.97172E-09</v>
      </c>
      <c r="Y32" s="412" t="s">
        <v>857</v>
      </c>
      <c r="Z32" s="413">
        <v>1.97172E-18</v>
      </c>
      <c r="AA32" s="44" t="s">
        <v>31</v>
      </c>
    </row>
    <row r="33" spans="2:27" ht="15">
      <c r="B33" s="44" t="s">
        <v>75</v>
      </c>
      <c r="C33" s="4" t="s">
        <v>160</v>
      </c>
      <c r="D33" s="22" t="s">
        <v>160</v>
      </c>
      <c r="E33" s="45" t="s">
        <v>160</v>
      </c>
      <c r="F33" s="44">
        <v>222</v>
      </c>
      <c r="G33" s="27">
        <v>2.15E-08</v>
      </c>
      <c r="H33" s="4">
        <v>1.73E-08</v>
      </c>
      <c r="I33" s="45" t="s">
        <v>179</v>
      </c>
      <c r="J33" s="44">
        <v>0.957646</v>
      </c>
      <c r="K33" s="4">
        <v>1.3142</v>
      </c>
      <c r="L33" s="170"/>
      <c r="M33" s="4"/>
      <c r="N33" s="22">
        <v>1.2229056E-08</v>
      </c>
      <c r="O33" s="123">
        <v>1.87615256577065E-08</v>
      </c>
      <c r="P33" s="123">
        <v>2.659706E-08</v>
      </c>
      <c r="Q33" s="229">
        <v>0.077</v>
      </c>
      <c r="R33" s="45"/>
      <c r="T33" s="202">
        <v>17.53315</v>
      </c>
      <c r="V33" s="269">
        <v>18.715</v>
      </c>
      <c r="X33" s="390">
        <f t="shared" si="0"/>
        <v>14.354899999999999</v>
      </c>
      <c r="Z33" s="356">
        <v>1.43549E-08</v>
      </c>
      <c r="AA33" s="44" t="s">
        <v>75</v>
      </c>
    </row>
    <row r="34" spans="2:27" ht="15">
      <c r="B34" s="44" t="s">
        <v>40</v>
      </c>
      <c r="C34" s="4" t="s">
        <v>160</v>
      </c>
      <c r="D34" s="22" t="s">
        <v>160</v>
      </c>
      <c r="E34" s="45" t="s">
        <v>161</v>
      </c>
      <c r="F34" s="44">
        <v>223</v>
      </c>
      <c r="G34" s="27">
        <v>1.83E-08</v>
      </c>
      <c r="H34" s="4">
        <v>1.09E-08</v>
      </c>
      <c r="I34" s="45" t="s">
        <v>179</v>
      </c>
      <c r="J34" s="44">
        <v>0.96077</v>
      </c>
      <c r="K34" s="4">
        <v>1.3559</v>
      </c>
      <c r="L34" s="170"/>
      <c r="M34" s="4"/>
      <c r="N34" s="22">
        <v>9.387728E-09</v>
      </c>
      <c r="O34" s="123">
        <v>1.5805572613632815E-08</v>
      </c>
      <c r="P34" s="123">
        <v>2.2424640000000002E-08</v>
      </c>
      <c r="Q34" s="229">
        <v>0.065</v>
      </c>
      <c r="R34" s="45"/>
      <c r="T34" s="202">
        <v>14.58316</v>
      </c>
      <c r="V34" s="269">
        <v>17.8475</v>
      </c>
      <c r="X34" s="390">
        <f t="shared" si="0"/>
        <v>13.9994</v>
      </c>
      <c r="Z34" s="356">
        <v>1.39994E-08</v>
      </c>
      <c r="AA34" s="44" t="s">
        <v>40</v>
      </c>
    </row>
    <row r="35" spans="2:27" ht="15">
      <c r="B35" s="44" t="s">
        <v>88</v>
      </c>
      <c r="C35" s="4" t="s">
        <v>160</v>
      </c>
      <c r="D35" s="22" t="s">
        <v>160</v>
      </c>
      <c r="E35" s="45" t="s">
        <v>160</v>
      </c>
      <c r="F35" s="44">
        <v>224</v>
      </c>
      <c r="G35" s="27">
        <v>2.02E-08</v>
      </c>
      <c r="H35" s="4">
        <v>1.55E-08</v>
      </c>
      <c r="I35" s="45" t="s">
        <v>179</v>
      </c>
      <c r="J35" s="44">
        <v>0.962419</v>
      </c>
      <c r="K35" s="4">
        <v>1.5182</v>
      </c>
      <c r="L35" s="170"/>
      <c r="M35" s="4"/>
      <c r="N35" s="22">
        <v>8.719228E-09</v>
      </c>
      <c r="O35" s="123">
        <v>1.6240639471997123E-08</v>
      </c>
      <c r="P35" s="123">
        <v>2.246482E-08</v>
      </c>
      <c r="Q35" s="229">
        <v>0.058</v>
      </c>
      <c r="R35" s="45"/>
      <c r="T35" s="202">
        <v>15.14819</v>
      </c>
      <c r="V35" s="269">
        <v>18.1211</v>
      </c>
      <c r="X35" s="390">
        <f t="shared" si="0"/>
        <v>13.914900000000001</v>
      </c>
      <c r="Z35" s="356">
        <v>1.39149E-08</v>
      </c>
      <c r="AA35" s="44" t="s">
        <v>88</v>
      </c>
    </row>
    <row r="36" spans="2:27" ht="15">
      <c r="B36" s="44" t="s">
        <v>76</v>
      </c>
      <c r="C36" s="4" t="s">
        <v>160</v>
      </c>
      <c r="D36" s="22" t="s">
        <v>160</v>
      </c>
      <c r="E36" s="45" t="s">
        <v>161</v>
      </c>
      <c r="F36" s="40">
        <v>225</v>
      </c>
      <c r="G36" s="26">
        <v>2.81E-08</v>
      </c>
      <c r="H36" s="18">
        <v>1.45E-08</v>
      </c>
      <c r="I36" s="41" t="s">
        <v>207</v>
      </c>
      <c r="J36" s="48">
        <v>0.9622</v>
      </c>
      <c r="K36" s="19">
        <v>1.2236</v>
      </c>
      <c r="L36" s="176"/>
      <c r="M36" s="19"/>
      <c r="N36" s="124">
        <v>1.0512208E-08</v>
      </c>
      <c r="O36" s="121">
        <v>1.664926210766992E-08</v>
      </c>
      <c r="P36" s="121">
        <v>2.315222E-08</v>
      </c>
      <c r="Q36" s="227">
        <v>0.078</v>
      </c>
      <c r="R36" s="164"/>
      <c r="T36" s="202">
        <v>15.15162</v>
      </c>
      <c r="V36" s="269">
        <v>18.9046</v>
      </c>
      <c r="X36" s="390">
        <f t="shared" si="0"/>
        <v>14.4666</v>
      </c>
      <c r="Z36" s="356">
        <v>1.44666E-08</v>
      </c>
      <c r="AA36" s="44" t="s">
        <v>76</v>
      </c>
    </row>
    <row r="37" spans="2:27" ht="15">
      <c r="B37" s="44" t="s">
        <v>89</v>
      </c>
      <c r="C37" s="4" t="s">
        <v>160</v>
      </c>
      <c r="D37" s="22" t="s">
        <v>160</v>
      </c>
      <c r="E37" s="45" t="s">
        <v>161</v>
      </c>
      <c r="F37" s="44">
        <v>226</v>
      </c>
      <c r="G37" s="27">
        <v>1.8E-08</v>
      </c>
      <c r="H37" s="4">
        <v>1.07E-08</v>
      </c>
      <c r="I37" s="45" t="s">
        <v>179</v>
      </c>
      <c r="J37" s="44">
        <v>0.962895</v>
      </c>
      <c r="K37" s="4">
        <v>1.2181</v>
      </c>
      <c r="L37" s="170"/>
      <c r="M37" s="4"/>
      <c r="N37" s="22">
        <v>9.077012E-09</v>
      </c>
      <c r="O37" s="123">
        <v>1.5670078253599824E-08</v>
      </c>
      <c r="P37" s="123">
        <v>2.156518E-08</v>
      </c>
      <c r="Q37" s="229">
        <v>0.086</v>
      </c>
      <c r="R37" s="45"/>
      <c r="T37" s="202">
        <v>14.25244</v>
      </c>
      <c r="V37" s="269">
        <v>18.4014</v>
      </c>
      <c r="X37" s="390">
        <f t="shared" si="0"/>
        <v>14.043099999999999</v>
      </c>
      <c r="Z37" s="356">
        <v>1.40431E-08</v>
      </c>
      <c r="AA37" s="44" t="s">
        <v>89</v>
      </c>
    </row>
    <row r="38" spans="2:27" ht="15">
      <c r="B38" s="44" t="s">
        <v>41</v>
      </c>
      <c r="C38" s="4" t="s">
        <v>160</v>
      </c>
      <c r="D38" s="22" t="s">
        <v>160</v>
      </c>
      <c r="E38" s="45" t="s">
        <v>161</v>
      </c>
      <c r="F38" s="44">
        <v>227</v>
      </c>
      <c r="G38" s="27">
        <v>1.93E-08</v>
      </c>
      <c r="H38" s="4">
        <v>1.35E-08</v>
      </c>
      <c r="I38" s="45" t="s">
        <v>179</v>
      </c>
      <c r="J38" s="44">
        <v>0.962927</v>
      </c>
      <c r="K38" s="4">
        <v>1.4049</v>
      </c>
      <c r="L38" s="170"/>
      <c r="M38" s="4"/>
      <c r="N38" s="22">
        <v>9.22831E-09</v>
      </c>
      <c r="O38" s="123">
        <v>1.5578107167002273E-08</v>
      </c>
      <c r="P38" s="123">
        <v>2.125942E-08</v>
      </c>
      <c r="Q38" s="229">
        <v>0.075</v>
      </c>
      <c r="R38" s="45"/>
      <c r="T38" s="202">
        <v>14.26573</v>
      </c>
      <c r="V38" s="269">
        <v>17.8716</v>
      </c>
      <c r="X38" s="390">
        <f t="shared" si="0"/>
        <v>13.589</v>
      </c>
      <c r="Z38" s="356">
        <v>1.3589E-08</v>
      </c>
      <c r="AA38" s="44" t="s">
        <v>41</v>
      </c>
    </row>
    <row r="39" spans="2:27" ht="15">
      <c r="B39" s="44" t="s">
        <v>33</v>
      </c>
      <c r="C39" s="4" t="s">
        <v>160</v>
      </c>
      <c r="D39" s="22" t="s">
        <v>160</v>
      </c>
      <c r="E39" s="45" t="s">
        <v>161</v>
      </c>
      <c r="F39" s="44">
        <v>228</v>
      </c>
      <c r="G39" s="27">
        <v>1.85E-08</v>
      </c>
      <c r="H39" s="4">
        <v>1.41E-08</v>
      </c>
      <c r="I39" s="45" t="s">
        <v>179</v>
      </c>
      <c r="J39" s="44">
        <v>0.963219</v>
      </c>
      <c r="K39" s="4">
        <v>1.8729</v>
      </c>
      <c r="L39" s="170"/>
      <c r="M39" s="4"/>
      <c r="N39" s="22">
        <v>8.647422E-09</v>
      </c>
      <c r="O39" s="123">
        <v>1.6564644177492345E-08</v>
      </c>
      <c r="P39" s="123">
        <v>2.346218E-08</v>
      </c>
      <c r="Q39" s="229">
        <v>0.08</v>
      </c>
      <c r="R39" s="45"/>
      <c r="T39" s="202">
        <v>15.02654</v>
      </c>
      <c r="V39" s="269">
        <v>18.2436</v>
      </c>
      <c r="X39" s="390">
        <f t="shared" si="0"/>
        <v>15.4965</v>
      </c>
      <c r="Z39" s="356">
        <v>1.54965E-08</v>
      </c>
      <c r="AA39" s="44" t="s">
        <v>33</v>
      </c>
    </row>
    <row r="40" spans="2:27" ht="15">
      <c r="B40" s="44" t="s">
        <v>77</v>
      </c>
      <c r="C40" s="4" t="s">
        <v>160</v>
      </c>
      <c r="D40" s="22" t="s">
        <v>160</v>
      </c>
      <c r="E40" s="45" t="s">
        <v>161</v>
      </c>
      <c r="F40" s="44">
        <v>229</v>
      </c>
      <c r="G40" s="27">
        <v>1.77E-08</v>
      </c>
      <c r="H40" s="4">
        <v>1.05E-08</v>
      </c>
      <c r="I40" s="45" t="s">
        <v>179</v>
      </c>
      <c r="J40" s="44">
        <v>0.96283</v>
      </c>
      <c r="K40" s="4">
        <v>1.3924</v>
      </c>
      <c r="L40" s="170"/>
      <c r="M40" s="4"/>
      <c r="N40" s="22">
        <v>9.262581999999999E-09</v>
      </c>
      <c r="O40" s="123">
        <v>1.6343778237071965E-08</v>
      </c>
      <c r="P40" s="123">
        <v>2.12331E-08</v>
      </c>
      <c r="Q40" s="229">
        <v>0.07</v>
      </c>
      <c r="R40" s="45"/>
      <c r="T40" s="202">
        <v>14.98247</v>
      </c>
      <c r="V40" s="269">
        <v>18.7089</v>
      </c>
      <c r="X40" s="390">
        <f t="shared" si="0"/>
        <v>14.046899999999999</v>
      </c>
      <c r="Z40" s="356">
        <v>1.40469E-08</v>
      </c>
      <c r="AA40" s="44" t="s">
        <v>77</v>
      </c>
    </row>
    <row r="41" spans="2:27" ht="15">
      <c r="B41" s="44" t="s">
        <v>90</v>
      </c>
      <c r="C41" s="4" t="s">
        <v>160</v>
      </c>
      <c r="D41" s="22" t="s">
        <v>160</v>
      </c>
      <c r="E41" s="45" t="s">
        <v>161</v>
      </c>
      <c r="F41" s="44">
        <v>230</v>
      </c>
      <c r="G41" s="27">
        <v>2E-08</v>
      </c>
      <c r="H41" s="4">
        <v>1.42E-08</v>
      </c>
      <c r="I41" s="45" t="s">
        <v>179</v>
      </c>
      <c r="J41" s="40">
        <v>0.00644764</v>
      </c>
      <c r="K41" s="18">
        <v>48.209</v>
      </c>
      <c r="L41" s="173"/>
      <c r="M41" s="18"/>
      <c r="N41" s="22">
        <v>8.762641999999999E-09</v>
      </c>
      <c r="O41" s="123">
        <v>2.532148196859626E-06</v>
      </c>
      <c r="P41" s="123">
        <v>2.471616E-08</v>
      </c>
      <c r="Q41" s="229">
        <v>0.069</v>
      </c>
      <c r="R41" s="45" t="s">
        <v>245</v>
      </c>
      <c r="T41" s="202">
        <v>15.59733</v>
      </c>
      <c r="V41" s="269">
        <v>19.2449</v>
      </c>
      <c r="X41" s="390">
        <f t="shared" si="0"/>
        <v>16.102500000000003</v>
      </c>
      <c r="Z41" s="356">
        <v>1.61025E-08</v>
      </c>
      <c r="AA41" s="44" t="s">
        <v>90</v>
      </c>
    </row>
    <row r="42" spans="2:27" ht="15">
      <c r="B42" s="44" t="s">
        <v>42</v>
      </c>
      <c r="C42" s="4" t="s">
        <v>160</v>
      </c>
      <c r="D42" s="22" t="s">
        <v>160</v>
      </c>
      <c r="E42" s="45" t="s">
        <v>161</v>
      </c>
      <c r="F42" s="40">
        <v>231</v>
      </c>
      <c r="G42" s="26">
        <v>4.22E-08</v>
      </c>
      <c r="H42" s="18">
        <v>4.01E-08</v>
      </c>
      <c r="I42" s="41" t="s">
        <v>204</v>
      </c>
      <c r="J42" s="48">
        <v>0.962274</v>
      </c>
      <c r="K42" s="19">
        <v>1.272</v>
      </c>
      <c r="L42" s="176"/>
      <c r="M42" s="19"/>
      <c r="N42" s="124">
        <v>1.1032196E-08</v>
      </c>
      <c r="O42" s="121">
        <v>2.3663010743301803E-08</v>
      </c>
      <c r="P42" s="122">
        <v>3.2140499999999996E-08</v>
      </c>
      <c r="Q42" s="226">
        <v>0.055</v>
      </c>
      <c r="R42" s="164"/>
      <c r="T42" s="202">
        <v>22.14585</v>
      </c>
      <c r="V42" s="269">
        <v>18.8585</v>
      </c>
      <c r="X42" s="390">
        <f t="shared" si="0"/>
        <v>14.5694</v>
      </c>
      <c r="Z42" s="356">
        <v>1.45694E-08</v>
      </c>
      <c r="AA42" s="44" t="s">
        <v>42</v>
      </c>
    </row>
    <row r="43" spans="2:27" ht="15">
      <c r="B43" s="44" t="s">
        <v>78</v>
      </c>
      <c r="C43" s="4" t="s">
        <v>160</v>
      </c>
      <c r="D43" s="22" t="s">
        <v>160</v>
      </c>
      <c r="E43" s="45" t="s">
        <v>161</v>
      </c>
      <c r="F43" s="44">
        <v>232</v>
      </c>
      <c r="G43" s="27">
        <v>1.75E-08</v>
      </c>
      <c r="H43" s="4">
        <v>1.08E-08</v>
      </c>
      <c r="I43" s="45" t="s">
        <v>179</v>
      </c>
      <c r="J43" s="44">
        <v>0.959305</v>
      </c>
      <c r="K43" s="4">
        <v>1.6027</v>
      </c>
      <c r="L43" s="170"/>
      <c r="M43" s="4"/>
      <c r="N43" s="22">
        <v>8.992942E-09</v>
      </c>
      <c r="O43" s="123">
        <v>1.5519005947013725E-08</v>
      </c>
      <c r="P43" s="123">
        <v>2.1191239999999998E-08</v>
      </c>
      <c r="Q43" s="229">
        <v>0.069</v>
      </c>
      <c r="R43" s="45"/>
      <c r="T43" s="202">
        <v>14.02443</v>
      </c>
      <c r="V43" s="269">
        <v>17.4071</v>
      </c>
      <c r="X43" s="390">
        <f t="shared" si="0"/>
        <v>13.360800000000001</v>
      </c>
      <c r="Z43" s="356">
        <v>1.33608E-08</v>
      </c>
      <c r="AA43" s="44" t="s">
        <v>78</v>
      </c>
    </row>
    <row r="44" spans="2:27" ht="15">
      <c r="B44" s="44" t="s">
        <v>43</v>
      </c>
      <c r="C44" s="4" t="s">
        <v>160</v>
      </c>
      <c r="D44" s="22" t="s">
        <v>160</v>
      </c>
      <c r="E44" s="45" t="s">
        <v>160</v>
      </c>
      <c r="F44" s="40">
        <v>233</v>
      </c>
      <c r="G44" s="26">
        <v>5.18E-08</v>
      </c>
      <c r="H44" s="18">
        <v>5.33E-08</v>
      </c>
      <c r="I44" s="41" t="s">
        <v>204</v>
      </c>
      <c r="J44" s="48">
        <v>0.957817</v>
      </c>
      <c r="K44" s="19">
        <v>1.2875</v>
      </c>
      <c r="L44" s="176"/>
      <c r="M44" s="19"/>
      <c r="N44" s="124">
        <v>9.767757999999999E-09</v>
      </c>
      <c r="O44" s="121">
        <v>2.286163223246194E-08</v>
      </c>
      <c r="P44" s="122">
        <v>3.095414E-08</v>
      </c>
      <c r="Q44" s="226">
        <v>0.067</v>
      </c>
      <c r="R44" s="164"/>
      <c r="T44" s="202">
        <v>21.8062</v>
      </c>
      <c r="V44" s="269">
        <v>16.3427</v>
      </c>
      <c r="X44" s="390">
        <f t="shared" si="0"/>
        <v>12.959499999999998</v>
      </c>
      <c r="Z44" s="356">
        <v>1.29595E-08</v>
      </c>
      <c r="AA44" s="44" t="s">
        <v>43</v>
      </c>
    </row>
    <row r="45" spans="2:27" ht="15">
      <c r="B45" s="44" t="s">
        <v>35</v>
      </c>
      <c r="C45" s="4" t="s">
        <v>160</v>
      </c>
      <c r="D45" s="22" t="s">
        <v>160</v>
      </c>
      <c r="E45" s="45" t="s">
        <v>161</v>
      </c>
      <c r="F45" s="44">
        <v>234</v>
      </c>
      <c r="G45" s="27">
        <v>2.05E-08</v>
      </c>
      <c r="H45" s="4">
        <v>1.58E-08</v>
      </c>
      <c r="I45" s="45" t="s">
        <v>179</v>
      </c>
      <c r="J45" s="44">
        <v>0.935477</v>
      </c>
      <c r="K45" s="4">
        <v>1.1695</v>
      </c>
      <c r="L45" s="170"/>
      <c r="M45" s="4"/>
      <c r="N45" s="22">
        <v>9.642332E-09</v>
      </c>
      <c r="O45" s="123">
        <v>1.797940515907927E-08</v>
      </c>
      <c r="P45" s="123">
        <v>2.319884E-08</v>
      </c>
      <c r="Q45" s="229">
        <v>0.068</v>
      </c>
      <c r="R45" s="45"/>
      <c r="T45" s="202">
        <v>16.01072</v>
      </c>
      <c r="V45" s="269">
        <v>17.2038</v>
      </c>
      <c r="X45" s="390">
        <f t="shared" si="0"/>
        <v>14.069</v>
      </c>
      <c r="Z45" s="356">
        <v>1.4069E-08</v>
      </c>
      <c r="AA45" s="44" t="s">
        <v>35</v>
      </c>
    </row>
    <row r="46" spans="2:27" ht="15">
      <c r="B46" s="44" t="s">
        <v>79</v>
      </c>
      <c r="C46" s="4" t="s">
        <v>160</v>
      </c>
      <c r="D46" s="22" t="s">
        <v>160</v>
      </c>
      <c r="E46" s="45" t="s">
        <v>161</v>
      </c>
      <c r="F46" s="40">
        <v>235</v>
      </c>
      <c r="G46" s="26">
        <v>3.76E-08</v>
      </c>
      <c r="H46" s="18">
        <v>3.57E-08</v>
      </c>
      <c r="I46" s="41" t="s">
        <v>206</v>
      </c>
      <c r="J46" s="48">
        <v>0.963684</v>
      </c>
      <c r="K46" s="19">
        <v>1.3294</v>
      </c>
      <c r="L46" s="176"/>
      <c r="M46" s="19"/>
      <c r="N46" s="124">
        <v>1.0693213999999999E-08</v>
      </c>
      <c r="O46" s="121">
        <v>2.4980906604239563E-08</v>
      </c>
      <c r="P46" s="122">
        <v>3.233496E-08</v>
      </c>
      <c r="Q46" s="226">
        <v>0.042</v>
      </c>
      <c r="R46" s="164"/>
      <c r="T46" s="202">
        <v>23.27666</v>
      </c>
      <c r="V46" s="269">
        <v>17.2439</v>
      </c>
      <c r="X46" s="390">
        <f t="shared" si="0"/>
        <v>13.7982</v>
      </c>
      <c r="Z46" s="356">
        <v>1.37982E-08</v>
      </c>
      <c r="AA46" s="44" t="s">
        <v>79</v>
      </c>
    </row>
    <row r="47" spans="2:27" ht="15">
      <c r="B47" s="44" t="s">
        <v>91</v>
      </c>
      <c r="C47" s="4" t="s">
        <v>160</v>
      </c>
      <c r="D47" s="22" t="s">
        <v>160</v>
      </c>
      <c r="E47" s="45" t="s">
        <v>161</v>
      </c>
      <c r="F47" s="44">
        <v>236</v>
      </c>
      <c r="G47" s="27">
        <v>1.76E-08</v>
      </c>
      <c r="H47" s="4">
        <v>1.05E-08</v>
      </c>
      <c r="I47" s="45" t="s">
        <v>179</v>
      </c>
      <c r="J47" s="44">
        <v>0.963453</v>
      </c>
      <c r="K47" s="4">
        <v>1.4115</v>
      </c>
      <c r="L47" s="170"/>
      <c r="M47" s="4"/>
      <c r="N47" s="22">
        <v>1.0522301999999999E-08</v>
      </c>
      <c r="O47" s="123">
        <v>1.6190950674293402E-08</v>
      </c>
      <c r="P47" s="123">
        <v>2.225286E-08</v>
      </c>
      <c r="Q47" s="229">
        <v>0.058</v>
      </c>
      <c r="R47" s="45"/>
      <c r="T47" s="202">
        <v>14.65916</v>
      </c>
      <c r="V47" s="269">
        <v>18.8312</v>
      </c>
      <c r="X47" s="390">
        <f t="shared" si="0"/>
        <v>13.9722</v>
      </c>
      <c r="Z47" s="356">
        <v>1.39722E-08</v>
      </c>
      <c r="AA47" s="44" t="s">
        <v>91</v>
      </c>
    </row>
    <row r="48" spans="2:27" ht="15">
      <c r="B48" s="44" t="s">
        <v>44</v>
      </c>
      <c r="C48" s="4" t="s">
        <v>160</v>
      </c>
      <c r="D48" s="22" t="s">
        <v>160</v>
      </c>
      <c r="E48" s="45" t="s">
        <v>161</v>
      </c>
      <c r="F48" s="44">
        <v>237</v>
      </c>
      <c r="G48" s="27">
        <v>1.78E-08</v>
      </c>
      <c r="H48" s="4">
        <v>1.05E-08</v>
      </c>
      <c r="I48" s="45" t="s">
        <v>179</v>
      </c>
      <c r="J48" s="44">
        <v>0.963535</v>
      </c>
      <c r="K48" s="4">
        <v>1.3112</v>
      </c>
      <c r="L48" s="170"/>
      <c r="M48" s="4"/>
      <c r="N48" s="22">
        <v>8.349012000000001E-09</v>
      </c>
      <c r="O48" s="123">
        <v>1.557220028333169E-08</v>
      </c>
      <c r="P48" s="123">
        <v>2.2019199999999998E-08</v>
      </c>
      <c r="Q48" s="229">
        <v>0.069</v>
      </c>
      <c r="R48" s="45"/>
      <c r="T48" s="202">
        <v>14.32867</v>
      </c>
      <c r="V48" s="269">
        <v>16.0969</v>
      </c>
      <c r="X48" s="390">
        <f t="shared" si="0"/>
        <v>13.1929</v>
      </c>
      <c r="Z48" s="356">
        <v>1.31929E-08</v>
      </c>
      <c r="AA48" s="44" t="s">
        <v>44</v>
      </c>
    </row>
    <row r="49" spans="2:27" ht="15">
      <c r="B49" s="44" t="s">
        <v>92</v>
      </c>
      <c r="C49" s="4" t="s">
        <v>160</v>
      </c>
      <c r="D49" s="22" t="s">
        <v>160</v>
      </c>
      <c r="E49" s="45" t="s">
        <v>161</v>
      </c>
      <c r="F49" s="40">
        <v>238</v>
      </c>
      <c r="G49" s="26">
        <v>4.92E-08</v>
      </c>
      <c r="H49" s="18">
        <v>4.81E-08</v>
      </c>
      <c r="I49" s="41" t="s">
        <v>204</v>
      </c>
      <c r="J49" s="48">
        <v>0.96379</v>
      </c>
      <c r="K49" s="19">
        <v>1.4495</v>
      </c>
      <c r="L49" s="176"/>
      <c r="M49" s="19"/>
      <c r="N49" s="124">
        <v>1.1065936E-08</v>
      </c>
      <c r="O49" s="122">
        <v>3.137859907241203E-08</v>
      </c>
      <c r="P49" s="122">
        <v>4.533956E-08</v>
      </c>
      <c r="Q49" s="226">
        <v>0.049</v>
      </c>
      <c r="R49" s="164"/>
      <c r="T49" s="203">
        <v>30.00446</v>
      </c>
      <c r="V49" s="269">
        <v>17.2882</v>
      </c>
      <c r="W49" t="s">
        <v>689</v>
      </c>
      <c r="X49" s="390">
        <f t="shared" si="0"/>
        <v>13.690000000000001</v>
      </c>
      <c r="Z49" s="356">
        <v>1.369E-08</v>
      </c>
      <c r="AA49" s="44" t="s">
        <v>92</v>
      </c>
    </row>
    <row r="50" spans="2:27" ht="15">
      <c r="B50" s="44" t="s">
        <v>80</v>
      </c>
      <c r="C50" s="4" t="s">
        <v>160</v>
      </c>
      <c r="D50" s="22" t="s">
        <v>160</v>
      </c>
      <c r="E50" s="45" t="s">
        <v>161</v>
      </c>
      <c r="F50" s="40">
        <v>239</v>
      </c>
      <c r="G50" s="26">
        <v>2.98E-08</v>
      </c>
      <c r="H50" s="18">
        <v>2.76E-08</v>
      </c>
      <c r="I50" s="41" t="s">
        <v>206</v>
      </c>
      <c r="J50" s="48">
        <v>0.963389</v>
      </c>
      <c r="K50" s="19">
        <v>1.468</v>
      </c>
      <c r="L50" s="176"/>
      <c r="M50" s="19"/>
      <c r="N50" s="124">
        <v>9.219938E-09</v>
      </c>
      <c r="O50" s="121">
        <v>1.8312976378181605E-08</v>
      </c>
      <c r="P50" s="121">
        <v>2.562014E-08</v>
      </c>
      <c r="Q50" s="227">
        <v>0.047</v>
      </c>
      <c r="R50" s="164"/>
      <c r="T50" s="202">
        <v>17.81429</v>
      </c>
      <c r="V50" s="269">
        <v>16.6313</v>
      </c>
      <c r="X50" s="390">
        <f t="shared" si="0"/>
        <v>13.1031</v>
      </c>
      <c r="Z50" s="356">
        <v>1.31031E-08</v>
      </c>
      <c r="AA50" s="44" t="s">
        <v>80</v>
      </c>
    </row>
    <row r="51" spans="2:27" ht="15">
      <c r="B51" s="44" t="s">
        <v>93</v>
      </c>
      <c r="C51" s="4" t="s">
        <v>160</v>
      </c>
      <c r="D51" s="22" t="s">
        <v>160</v>
      </c>
      <c r="E51" s="45" t="s">
        <v>161</v>
      </c>
      <c r="F51" s="40">
        <v>240</v>
      </c>
      <c r="G51" s="26">
        <v>2.65E-08</v>
      </c>
      <c r="H51" s="18">
        <v>2.3E-08</v>
      </c>
      <c r="I51" s="41" t="s">
        <v>206</v>
      </c>
      <c r="J51" s="48">
        <v>0.963165</v>
      </c>
      <c r="K51" s="19">
        <v>1.3007</v>
      </c>
      <c r="L51" s="176"/>
      <c r="M51" s="19"/>
      <c r="N51" s="124">
        <v>9.192988E-09</v>
      </c>
      <c r="O51" s="121">
        <v>1.687110723500127E-08</v>
      </c>
      <c r="P51" s="121">
        <v>2.258354E-08</v>
      </c>
      <c r="Q51" s="227">
        <v>0.059</v>
      </c>
      <c r="R51" s="164"/>
      <c r="T51" s="202">
        <v>15.4308</v>
      </c>
      <c r="V51" s="269">
        <v>17.7392</v>
      </c>
      <c r="X51" s="390">
        <f t="shared" si="0"/>
        <v>13.7419</v>
      </c>
      <c r="Z51" s="356">
        <v>1.37419E-08</v>
      </c>
      <c r="AA51" s="44" t="s">
        <v>93</v>
      </c>
    </row>
    <row r="52" spans="2:27" ht="15">
      <c r="B52" s="38" t="s">
        <v>84</v>
      </c>
      <c r="C52" s="3" t="s">
        <v>160</v>
      </c>
      <c r="D52" s="21" t="s">
        <v>160</v>
      </c>
      <c r="E52" s="39" t="s">
        <v>161</v>
      </c>
      <c r="F52" s="38">
        <v>241</v>
      </c>
      <c r="G52" s="24">
        <v>1.81E-08</v>
      </c>
      <c r="H52" s="3">
        <v>1.1E-08</v>
      </c>
      <c r="I52" s="39" t="s">
        <v>179</v>
      </c>
      <c r="J52" s="38">
        <v>0.962879</v>
      </c>
      <c r="K52" s="3">
        <v>5.5969</v>
      </c>
      <c r="L52" s="171" t="s">
        <v>256</v>
      </c>
      <c r="M52" s="3" t="s">
        <v>170</v>
      </c>
      <c r="N52" s="21">
        <v>9.011142000000001E-09</v>
      </c>
      <c r="O52" s="120">
        <v>1.7467885372928474E-08</v>
      </c>
      <c r="P52" s="120">
        <v>2.27311E-08</v>
      </c>
      <c r="Q52" s="225">
        <v>0.065</v>
      </c>
      <c r="R52" s="39"/>
      <c r="T52" s="202">
        <v>17.29445</v>
      </c>
      <c r="V52" s="269">
        <v>18.4097</v>
      </c>
      <c r="X52" s="390">
        <f t="shared" si="0"/>
        <v>13.7506</v>
      </c>
      <c r="Z52" s="356">
        <v>1.37506E-08</v>
      </c>
      <c r="AA52" s="38" t="s">
        <v>84</v>
      </c>
    </row>
    <row r="53" spans="2:27" ht="15">
      <c r="B53" s="38" t="s">
        <v>72</v>
      </c>
      <c r="C53" s="3" t="s">
        <v>160</v>
      </c>
      <c r="D53" s="21" t="s">
        <v>239</v>
      </c>
      <c r="E53" s="39" t="s">
        <v>160</v>
      </c>
      <c r="F53" s="38">
        <v>242</v>
      </c>
      <c r="G53" s="24">
        <v>1.75E-08</v>
      </c>
      <c r="H53" s="3">
        <v>9.96E-09</v>
      </c>
      <c r="I53" s="39" t="s">
        <v>179</v>
      </c>
      <c r="J53" s="38">
        <v>0.940895</v>
      </c>
      <c r="K53" s="3">
        <v>1.4929</v>
      </c>
      <c r="L53" s="171">
        <v>2.62</v>
      </c>
      <c r="M53" s="3"/>
      <c r="N53" s="21">
        <v>8.681904E-09</v>
      </c>
      <c r="O53" s="120">
        <v>1.7623071649865288E-08</v>
      </c>
      <c r="P53" s="120">
        <v>2.324756E-08</v>
      </c>
      <c r="Q53" s="225">
        <v>0.064</v>
      </c>
      <c r="R53" s="39"/>
      <c r="T53" s="202">
        <v>17.18118</v>
      </c>
      <c r="V53" s="269">
        <v>16.6245</v>
      </c>
      <c r="X53" s="390">
        <f t="shared" si="0"/>
        <v>14.1447</v>
      </c>
      <c r="Z53" s="356">
        <v>1.41447E-08</v>
      </c>
      <c r="AA53" s="38" t="s">
        <v>72</v>
      </c>
    </row>
    <row r="54" spans="2:27" ht="15">
      <c r="B54" s="38" t="s">
        <v>97</v>
      </c>
      <c r="C54" s="3" t="s">
        <v>160</v>
      </c>
      <c r="D54" s="21" t="s">
        <v>160</v>
      </c>
      <c r="E54" s="39" t="s">
        <v>160</v>
      </c>
      <c r="F54" s="38">
        <v>243</v>
      </c>
      <c r="G54" s="24">
        <v>1.8E-08</v>
      </c>
      <c r="H54" s="3">
        <v>1.06E-08</v>
      </c>
      <c r="I54" s="39" t="s">
        <v>179</v>
      </c>
      <c r="J54" s="38">
        <v>0.948264</v>
      </c>
      <c r="K54" s="3">
        <v>1.1533</v>
      </c>
      <c r="L54" s="179">
        <v>-1.52</v>
      </c>
      <c r="M54" s="3"/>
      <c r="N54" s="23">
        <v>6.341034E-09</v>
      </c>
      <c r="O54" s="122">
        <v>7.503342950908187E-09</v>
      </c>
      <c r="P54" s="122">
        <v>9.531998E-09</v>
      </c>
      <c r="Q54" s="226">
        <v>0.143</v>
      </c>
      <c r="R54" s="41" t="s">
        <v>242</v>
      </c>
      <c r="T54" s="202">
        <v>8.37082</v>
      </c>
      <c r="U54" s="234" t="s">
        <v>354</v>
      </c>
      <c r="V54" s="269">
        <v>18.9279</v>
      </c>
      <c r="W54" t="s">
        <v>687</v>
      </c>
      <c r="X54" s="390">
        <f t="shared" si="0"/>
        <v>14.1082</v>
      </c>
      <c r="Z54" s="356">
        <v>1.41082E-08</v>
      </c>
      <c r="AA54" s="38" t="s">
        <v>97</v>
      </c>
    </row>
    <row r="55" spans="2:27" ht="15">
      <c r="B55" s="38" t="s">
        <v>85</v>
      </c>
      <c r="C55" s="3" t="s">
        <v>160</v>
      </c>
      <c r="D55" s="21" t="s">
        <v>160</v>
      </c>
      <c r="E55" s="39" t="s">
        <v>161</v>
      </c>
      <c r="F55" s="38">
        <v>244</v>
      </c>
      <c r="G55" s="24">
        <v>1.77E-08</v>
      </c>
      <c r="H55" s="3">
        <v>1.04E-08</v>
      </c>
      <c r="I55" s="39" t="s">
        <v>179</v>
      </c>
      <c r="J55" s="38">
        <v>0.963897</v>
      </c>
      <c r="K55" s="3">
        <v>1.3939</v>
      </c>
      <c r="L55" s="179" t="s">
        <v>277</v>
      </c>
      <c r="M55" s="3"/>
      <c r="N55" s="21">
        <v>8.666853999999999E-09</v>
      </c>
      <c r="O55" s="120">
        <v>1.622866343603103E-08</v>
      </c>
      <c r="P55" s="120">
        <v>2.302244E-08</v>
      </c>
      <c r="Q55" s="225">
        <v>0.067</v>
      </c>
      <c r="R55" s="39"/>
      <c r="T55" s="202">
        <v>15.35568</v>
      </c>
      <c r="V55" s="269">
        <v>16.5581</v>
      </c>
      <c r="X55" s="390">
        <f t="shared" si="0"/>
        <v>13.4583</v>
      </c>
      <c r="Z55" s="356">
        <v>1.34583E-08</v>
      </c>
      <c r="AA55" s="38" t="s">
        <v>85</v>
      </c>
    </row>
    <row r="56" spans="2:27" ht="15">
      <c r="B56" s="38" t="s">
        <v>73</v>
      </c>
      <c r="C56" s="3" t="s">
        <v>160</v>
      </c>
      <c r="D56" s="21" t="s">
        <v>160</v>
      </c>
      <c r="E56" s="39" t="s">
        <v>161</v>
      </c>
      <c r="F56" s="38">
        <v>245</v>
      </c>
      <c r="G56" s="24">
        <v>1.82E-08</v>
      </c>
      <c r="H56" s="3">
        <v>1.08E-08</v>
      </c>
      <c r="I56" s="39" t="s">
        <v>179</v>
      </c>
      <c r="J56" s="38">
        <v>0.96358</v>
      </c>
      <c r="K56" s="3">
        <v>2.3549</v>
      </c>
      <c r="L56" s="171"/>
      <c r="M56" s="3"/>
      <c r="N56" s="21">
        <v>9.06206E-09</v>
      </c>
      <c r="O56" s="120">
        <v>1.820764233379688E-08</v>
      </c>
      <c r="P56" s="120">
        <v>2.265984E-08</v>
      </c>
      <c r="Q56" s="225">
        <v>0.057</v>
      </c>
      <c r="R56" s="39"/>
      <c r="T56" s="202">
        <v>18.57725</v>
      </c>
      <c r="V56" s="269">
        <v>18.2909</v>
      </c>
      <c r="X56" s="390">
        <f t="shared" si="0"/>
        <v>14.7081</v>
      </c>
      <c r="Z56" s="356">
        <v>1.47081E-08</v>
      </c>
      <c r="AA56" s="38" t="s">
        <v>73</v>
      </c>
    </row>
    <row r="57" spans="2:27" ht="15">
      <c r="B57" s="38" t="s">
        <v>98</v>
      </c>
      <c r="C57" s="3" t="s">
        <v>160</v>
      </c>
      <c r="D57" s="21" t="s">
        <v>160</v>
      </c>
      <c r="E57" s="39" t="s">
        <v>161</v>
      </c>
      <c r="F57" s="38">
        <v>246</v>
      </c>
      <c r="G57" s="24">
        <v>1.69E-08</v>
      </c>
      <c r="H57" s="3">
        <v>1.06E-08</v>
      </c>
      <c r="I57" s="39" t="s">
        <v>179</v>
      </c>
      <c r="J57" s="38">
        <v>0.908713</v>
      </c>
      <c r="K57" s="3">
        <v>2.4644</v>
      </c>
      <c r="L57" s="171"/>
      <c r="M57" s="3"/>
      <c r="N57" s="21">
        <v>9.158841999999999E-09</v>
      </c>
      <c r="O57" s="120">
        <v>1.697754956735515E-08</v>
      </c>
      <c r="P57" s="120">
        <v>2.122736E-08</v>
      </c>
      <c r="Q57" s="225">
        <v>0.088</v>
      </c>
      <c r="R57" s="39"/>
      <c r="T57" s="202">
        <v>14.92161</v>
      </c>
      <c r="V57" s="269">
        <v>18.2116</v>
      </c>
      <c r="X57" s="390">
        <f t="shared" si="0"/>
        <v>14.750399999999999</v>
      </c>
      <c r="Z57" s="356">
        <v>1.47504E-08</v>
      </c>
      <c r="AA57" s="38" t="s">
        <v>98</v>
      </c>
    </row>
    <row r="58" spans="2:27" ht="15">
      <c r="B58" s="38" t="s">
        <v>86</v>
      </c>
      <c r="C58" s="3" t="s">
        <v>160</v>
      </c>
      <c r="D58" s="21" t="s">
        <v>160</v>
      </c>
      <c r="E58" s="39" t="s">
        <v>161</v>
      </c>
      <c r="F58" s="38">
        <v>247</v>
      </c>
      <c r="G58" s="24">
        <v>2.12E-08</v>
      </c>
      <c r="H58" s="3">
        <v>1.06E-08</v>
      </c>
      <c r="I58" s="39" t="s">
        <v>179</v>
      </c>
      <c r="J58" s="38">
        <v>0.958148</v>
      </c>
      <c r="K58" s="3">
        <v>1.38</v>
      </c>
      <c r="L58" s="171"/>
      <c r="M58" s="3"/>
      <c r="N58" s="21">
        <v>8.395002E-09</v>
      </c>
      <c r="O58" s="120">
        <v>1.8733869924061838E-08</v>
      </c>
      <c r="P58" s="120">
        <v>2.495276E-08</v>
      </c>
      <c r="Q58" s="225">
        <v>0.068</v>
      </c>
      <c r="R58" s="39"/>
      <c r="T58" s="202">
        <v>19.87255</v>
      </c>
      <c r="V58" s="269">
        <v>18.9613</v>
      </c>
      <c r="X58" s="390">
        <f t="shared" si="0"/>
        <v>14.5407</v>
      </c>
      <c r="Z58" s="356">
        <v>1.45407E-08</v>
      </c>
      <c r="AA58" s="38" t="s">
        <v>86</v>
      </c>
    </row>
    <row r="59" spans="2:27" ht="15">
      <c r="B59" s="38" t="s">
        <v>99</v>
      </c>
      <c r="C59" s="3" t="s">
        <v>160</v>
      </c>
      <c r="D59" s="21" t="s">
        <v>160</v>
      </c>
      <c r="E59" s="39" t="s">
        <v>160</v>
      </c>
      <c r="F59" s="38">
        <v>248</v>
      </c>
      <c r="G59" s="24">
        <v>1.81E-08</v>
      </c>
      <c r="H59" s="3">
        <v>1.11E-08</v>
      </c>
      <c r="I59" s="39" t="s">
        <v>179</v>
      </c>
      <c r="J59" s="38">
        <v>0.961567</v>
      </c>
      <c r="K59" s="3">
        <v>1.6794</v>
      </c>
      <c r="L59" s="171"/>
      <c r="M59" s="3"/>
      <c r="N59" s="21">
        <v>1.1414451999999999E-08</v>
      </c>
      <c r="O59" s="120">
        <v>1.720911803337677E-08</v>
      </c>
      <c r="P59" s="120">
        <v>2.441124E-08</v>
      </c>
      <c r="Q59" s="225">
        <v>0.083</v>
      </c>
      <c r="R59" s="39"/>
      <c r="T59" s="202">
        <v>16.42758</v>
      </c>
      <c r="V59" s="269">
        <v>18.8147</v>
      </c>
      <c r="X59" s="390">
        <f t="shared" si="0"/>
        <v>14.5855</v>
      </c>
      <c r="Z59" s="356">
        <v>1.45855E-08</v>
      </c>
      <c r="AA59" s="38" t="s">
        <v>99</v>
      </c>
    </row>
    <row r="60" spans="2:27" ht="15">
      <c r="B60" s="38" t="s">
        <v>4</v>
      </c>
      <c r="C60" s="3" t="s">
        <v>160</v>
      </c>
      <c r="D60" s="21" t="s">
        <v>160</v>
      </c>
      <c r="E60" s="39" t="s">
        <v>161</v>
      </c>
      <c r="F60" s="38">
        <v>249</v>
      </c>
      <c r="G60" s="24">
        <v>1.71E-08</v>
      </c>
      <c r="H60" s="3">
        <v>1.13E-08</v>
      </c>
      <c r="I60" s="39" t="s">
        <v>179</v>
      </c>
      <c r="J60" s="38">
        <v>0.954784</v>
      </c>
      <c r="K60" s="3">
        <v>1.4749</v>
      </c>
      <c r="L60" s="171"/>
      <c r="M60" s="3"/>
      <c r="N60" s="21">
        <v>1.1086292E-08</v>
      </c>
      <c r="O60" s="120">
        <v>1.539893839863257E-08</v>
      </c>
      <c r="P60" s="120">
        <v>2.164652E-08</v>
      </c>
      <c r="Q60" s="225">
        <v>0.078</v>
      </c>
      <c r="R60" s="39"/>
      <c r="T60" s="202">
        <v>14.45624</v>
      </c>
      <c r="V60" s="269">
        <v>16.0724</v>
      </c>
      <c r="X60" s="390">
        <f t="shared" si="0"/>
        <v>13.0591</v>
      </c>
      <c r="Z60" s="356">
        <v>1.30591E-08</v>
      </c>
      <c r="AA60" s="38" t="s">
        <v>4</v>
      </c>
    </row>
    <row r="61" spans="2:27" ht="15">
      <c r="B61" s="38" t="s">
        <v>45</v>
      </c>
      <c r="C61" s="3" t="s">
        <v>160</v>
      </c>
      <c r="D61" s="21" t="s">
        <v>160</v>
      </c>
      <c r="E61" s="39" t="s">
        <v>161</v>
      </c>
      <c r="F61" s="38">
        <v>250</v>
      </c>
      <c r="G61" s="24">
        <v>1.72E-08</v>
      </c>
      <c r="H61" s="3">
        <v>1E-08</v>
      </c>
      <c r="I61" s="39" t="s">
        <v>179</v>
      </c>
      <c r="J61" s="38">
        <v>0.953855</v>
      </c>
      <c r="K61" s="3">
        <v>1.7237</v>
      </c>
      <c r="L61" s="171"/>
      <c r="M61" s="3"/>
      <c r="N61" s="21">
        <v>9.558975999999999E-09</v>
      </c>
      <c r="O61" s="120">
        <v>1.6376912633471543E-08</v>
      </c>
      <c r="P61" s="120">
        <v>2.3265199999999998E-08</v>
      </c>
      <c r="Q61" s="225">
        <v>0.066</v>
      </c>
      <c r="R61" s="39"/>
      <c r="T61" s="202">
        <v>15.75541</v>
      </c>
      <c r="V61" s="269">
        <v>16.4642</v>
      </c>
      <c r="X61" s="390">
        <f t="shared" si="0"/>
        <v>13.3138</v>
      </c>
      <c r="Z61" s="356">
        <v>1.33138E-08</v>
      </c>
      <c r="AA61" s="38" t="s">
        <v>45</v>
      </c>
    </row>
    <row r="62" spans="2:27" ht="15">
      <c r="B62" s="38" t="s">
        <v>37</v>
      </c>
      <c r="C62" s="3" t="s">
        <v>160</v>
      </c>
      <c r="D62" s="21" t="s">
        <v>160</v>
      </c>
      <c r="E62" s="39" t="s">
        <v>161</v>
      </c>
      <c r="F62" s="38">
        <v>251</v>
      </c>
      <c r="G62" s="24">
        <v>1.78E-08</v>
      </c>
      <c r="H62" s="3">
        <v>1.17E-08</v>
      </c>
      <c r="I62" s="39" t="s">
        <v>179</v>
      </c>
      <c r="J62" s="38">
        <v>0.96287</v>
      </c>
      <c r="K62" s="3">
        <v>1.6566</v>
      </c>
      <c r="L62" s="171"/>
      <c r="M62" s="3"/>
      <c r="N62" s="21">
        <v>1.0659375999999999E-08</v>
      </c>
      <c r="O62" s="120">
        <v>1.7039849616251416E-08</v>
      </c>
      <c r="P62" s="120">
        <v>2.266488E-08</v>
      </c>
      <c r="Q62" s="225">
        <v>0.095</v>
      </c>
      <c r="R62" s="39"/>
      <c r="T62" s="202">
        <v>15.75138</v>
      </c>
      <c r="V62" s="269">
        <v>18.0371</v>
      </c>
      <c r="X62" s="390">
        <f t="shared" si="0"/>
        <v>14.0109</v>
      </c>
      <c r="Z62" s="356">
        <v>1.40109E-08</v>
      </c>
      <c r="AA62" s="38" t="s">
        <v>37</v>
      </c>
    </row>
    <row r="63" spans="2:27" ht="15">
      <c r="B63" s="38" t="s">
        <v>81</v>
      </c>
      <c r="C63" s="3" t="s">
        <v>160</v>
      </c>
      <c r="D63" s="21" t="s">
        <v>160</v>
      </c>
      <c r="E63" s="39" t="s">
        <v>160</v>
      </c>
      <c r="F63" s="40">
        <v>252</v>
      </c>
      <c r="G63" s="26">
        <v>0</v>
      </c>
      <c r="H63" s="18">
        <v>1.51E-08</v>
      </c>
      <c r="I63" s="41" t="s">
        <v>216</v>
      </c>
      <c r="J63" s="40">
        <v>-0.0118012</v>
      </c>
      <c r="K63" s="18">
        <v>1.418</v>
      </c>
      <c r="L63" s="172"/>
      <c r="M63" s="18"/>
      <c r="N63" s="23">
        <v>1.306613E-08</v>
      </c>
      <c r="O63" s="122">
        <v>0</v>
      </c>
      <c r="P63" s="122">
        <v>0</v>
      </c>
      <c r="Q63" s="226" t="s">
        <v>342</v>
      </c>
      <c r="R63" s="41" t="s">
        <v>287</v>
      </c>
      <c r="T63" s="202">
        <v>0</v>
      </c>
      <c r="V63" s="269">
        <v>18.3812</v>
      </c>
      <c r="W63" t="s">
        <v>686</v>
      </c>
      <c r="X63" s="390">
        <f t="shared" si="0"/>
        <v>15.680499999999999</v>
      </c>
      <c r="Z63" s="356">
        <v>1.56805E-08</v>
      </c>
      <c r="AA63" s="38" t="s">
        <v>81</v>
      </c>
    </row>
    <row r="64" spans="2:27" s="285" customFormat="1" ht="15">
      <c r="B64" s="286" t="s">
        <v>46</v>
      </c>
      <c r="C64" s="287" t="s">
        <v>160</v>
      </c>
      <c r="D64" s="288" t="s">
        <v>160</v>
      </c>
      <c r="E64" s="289" t="s">
        <v>161</v>
      </c>
      <c r="F64" s="286">
        <v>253</v>
      </c>
      <c r="G64" s="290">
        <v>1.87E-08</v>
      </c>
      <c r="H64" s="287">
        <v>1.23E-08</v>
      </c>
      <c r="I64" s="289" t="s">
        <v>179</v>
      </c>
      <c r="J64" s="286">
        <v>0.887566</v>
      </c>
      <c r="K64" s="287">
        <v>0.6136</v>
      </c>
      <c r="L64" s="296"/>
      <c r="M64" s="287"/>
      <c r="N64" s="288">
        <v>9.506364E-09</v>
      </c>
      <c r="O64" s="292">
        <v>2.057476289087234E-08</v>
      </c>
      <c r="P64" s="292">
        <v>2.8448E-08</v>
      </c>
      <c r="Q64" s="293">
        <v>0.076</v>
      </c>
      <c r="R64" s="289"/>
      <c r="T64" s="294">
        <v>19.71049</v>
      </c>
      <c r="V64" s="295">
        <v>37.652</v>
      </c>
      <c r="W64" s="285" t="s">
        <v>158</v>
      </c>
      <c r="X64" s="389">
        <f t="shared" si="0"/>
        <v>32.8247</v>
      </c>
      <c r="Y64" s="285" t="s">
        <v>158</v>
      </c>
      <c r="Z64" s="356">
        <v>3.28247E-08</v>
      </c>
      <c r="AA64" s="38" t="s">
        <v>46</v>
      </c>
    </row>
    <row r="65" spans="2:27" ht="15">
      <c r="B65" s="38" t="s">
        <v>94</v>
      </c>
      <c r="C65" s="3" t="s">
        <v>160</v>
      </c>
      <c r="D65" s="21" t="s">
        <v>160</v>
      </c>
      <c r="E65" s="39" t="s">
        <v>161</v>
      </c>
      <c r="F65" s="38">
        <v>254</v>
      </c>
      <c r="G65" s="24">
        <v>1.81E-08</v>
      </c>
      <c r="H65" s="3">
        <v>1.05E-08</v>
      </c>
      <c r="I65" s="39" t="s">
        <v>179</v>
      </c>
      <c r="J65" s="38">
        <v>0.935504</v>
      </c>
      <c r="K65" s="3">
        <v>1.4092</v>
      </c>
      <c r="L65" s="171"/>
      <c r="M65" s="3"/>
      <c r="N65" s="21">
        <v>9.420978E-09</v>
      </c>
      <c r="O65" s="120">
        <v>1.75080812054251E-08</v>
      </c>
      <c r="P65" s="120">
        <v>2.3732940000000002E-08</v>
      </c>
      <c r="Q65" s="225">
        <v>0.066</v>
      </c>
      <c r="R65" s="39"/>
      <c r="T65" s="202">
        <v>17.26303</v>
      </c>
      <c r="V65" s="269">
        <v>18.312</v>
      </c>
      <c r="X65" s="390">
        <f t="shared" si="0"/>
        <v>14.4491</v>
      </c>
      <c r="Z65" s="356">
        <v>1.44491E-08</v>
      </c>
      <c r="AA65" s="38" t="s">
        <v>94</v>
      </c>
    </row>
    <row r="66" spans="2:27" ht="15">
      <c r="B66" s="38" t="s">
        <v>82</v>
      </c>
      <c r="C66" s="3" t="s">
        <v>160</v>
      </c>
      <c r="D66" s="21" t="s">
        <v>160</v>
      </c>
      <c r="E66" s="39" t="s">
        <v>161</v>
      </c>
      <c r="F66" s="38">
        <v>255</v>
      </c>
      <c r="G66" s="24">
        <v>2.3E-08</v>
      </c>
      <c r="H66" s="3">
        <v>1.51E-08</v>
      </c>
      <c r="I66" s="39" t="s">
        <v>179</v>
      </c>
      <c r="J66" s="38">
        <v>0.962154</v>
      </c>
      <c r="K66" s="3">
        <v>1.5754</v>
      </c>
      <c r="L66" s="171"/>
      <c r="M66" s="3"/>
      <c r="N66" s="21">
        <v>1.0553480000000001E-08</v>
      </c>
      <c r="O66" s="120">
        <v>2.1633522284374434E-08</v>
      </c>
      <c r="P66" s="120">
        <v>3.251934E-08</v>
      </c>
      <c r="Q66" s="225">
        <v>0.058</v>
      </c>
      <c r="R66" s="39"/>
      <c r="T66" s="202">
        <v>20.17005</v>
      </c>
      <c r="V66" s="269">
        <v>17.3154</v>
      </c>
      <c r="X66" s="390">
        <f t="shared" si="0"/>
        <v>13.5418</v>
      </c>
      <c r="Z66" s="356">
        <v>1.35418E-08</v>
      </c>
      <c r="AA66" s="38" t="s">
        <v>82</v>
      </c>
    </row>
    <row r="67" spans="2:27" ht="15">
      <c r="B67" s="38" t="s">
        <v>47</v>
      </c>
      <c r="C67" s="3" t="s">
        <v>160</v>
      </c>
      <c r="D67" s="21" t="s">
        <v>160</v>
      </c>
      <c r="E67" s="39" t="s">
        <v>161</v>
      </c>
      <c r="F67" s="38">
        <v>256</v>
      </c>
      <c r="G67" s="24">
        <v>2.2E-08</v>
      </c>
      <c r="H67" s="3">
        <v>1.76E-08</v>
      </c>
      <c r="I67" s="39" t="s">
        <v>179</v>
      </c>
      <c r="J67" s="38">
        <v>0.963672</v>
      </c>
      <c r="K67" s="3">
        <v>1.6621</v>
      </c>
      <c r="L67" s="171"/>
      <c r="M67" s="3"/>
      <c r="N67" s="21">
        <v>9.326856E-09</v>
      </c>
      <c r="O67" s="120">
        <v>1.7642662648702048E-08</v>
      </c>
      <c r="P67" s="120">
        <v>2.261672E-08</v>
      </c>
      <c r="Q67" s="225">
        <v>0.106</v>
      </c>
      <c r="R67" s="39"/>
      <c r="T67" s="202">
        <v>16.37801</v>
      </c>
      <c r="V67" s="269">
        <v>17.6141</v>
      </c>
      <c r="X67" s="390">
        <f t="shared" si="0"/>
        <v>14.7528</v>
      </c>
      <c r="Z67" s="356">
        <v>1.47528E-08</v>
      </c>
      <c r="AA67" s="38" t="s">
        <v>47</v>
      </c>
    </row>
    <row r="68" spans="2:27" ht="15">
      <c r="B68" s="38" t="s">
        <v>95</v>
      </c>
      <c r="C68" s="3" t="s">
        <v>160</v>
      </c>
      <c r="D68" s="21" t="s">
        <v>160</v>
      </c>
      <c r="E68" s="39" t="s">
        <v>161</v>
      </c>
      <c r="F68" s="40">
        <v>257</v>
      </c>
      <c r="G68" s="26">
        <v>7.21E-09</v>
      </c>
      <c r="H68" s="18">
        <v>7.37E-09</v>
      </c>
      <c r="I68" s="41" t="s">
        <v>217</v>
      </c>
      <c r="J68" s="40">
        <v>0.00497541</v>
      </c>
      <c r="K68" s="18">
        <v>46.846</v>
      </c>
      <c r="L68" s="172"/>
      <c r="M68" s="18"/>
      <c r="N68" s="23">
        <v>5.961228E-09</v>
      </c>
      <c r="O68" s="122">
        <v>1.4457867793809956E-06</v>
      </c>
      <c r="P68" s="122">
        <v>9.706816E-09</v>
      </c>
      <c r="Q68" s="226" t="s">
        <v>341</v>
      </c>
      <c r="R68" s="41" t="s">
        <v>242</v>
      </c>
      <c r="T68" s="202">
        <v>7.92948</v>
      </c>
      <c r="U68" s="234" t="s">
        <v>351</v>
      </c>
      <c r="V68" s="269">
        <v>17.5715</v>
      </c>
      <c r="W68" t="s">
        <v>687</v>
      </c>
      <c r="X68" s="390">
        <f t="shared" si="0"/>
        <v>13.5938</v>
      </c>
      <c r="Z68" s="356">
        <v>1.35938E-08</v>
      </c>
      <c r="AA68" s="38" t="s">
        <v>95</v>
      </c>
    </row>
    <row r="69" spans="2:27" ht="15">
      <c r="B69" s="38" t="s">
        <v>67</v>
      </c>
      <c r="C69" s="3" t="s">
        <v>160</v>
      </c>
      <c r="D69" s="21" t="s">
        <v>160</v>
      </c>
      <c r="E69" s="39" t="s">
        <v>161</v>
      </c>
      <c r="F69" s="38">
        <v>258</v>
      </c>
      <c r="G69" s="24">
        <v>2.3E-08</v>
      </c>
      <c r="H69" s="3">
        <v>1.55E-08</v>
      </c>
      <c r="I69" s="39" t="s">
        <v>179</v>
      </c>
      <c r="J69" s="38">
        <v>0.930394</v>
      </c>
      <c r="K69" s="3">
        <v>1.6186</v>
      </c>
      <c r="L69" s="171"/>
      <c r="M69" s="3"/>
      <c r="N69" s="21">
        <v>1.062712E-08</v>
      </c>
      <c r="O69" s="120">
        <v>2.420372444362281E-08</v>
      </c>
      <c r="P69" s="122">
        <v>3.194632E-08</v>
      </c>
      <c r="Q69" s="226">
        <v>0.067</v>
      </c>
      <c r="R69" s="39"/>
      <c r="T69" s="202">
        <v>22.5271</v>
      </c>
      <c r="V69" s="269">
        <v>18.4658</v>
      </c>
      <c r="X69" s="390">
        <f aca="true" t="shared" si="1" ref="X69:X96">Z69*1000000000</f>
        <v>14.8604</v>
      </c>
      <c r="Z69" s="356">
        <v>1.48604E-08</v>
      </c>
      <c r="AA69" s="38" t="s">
        <v>67</v>
      </c>
    </row>
    <row r="70" spans="2:27" ht="15">
      <c r="B70" s="38" t="s">
        <v>83</v>
      </c>
      <c r="C70" s="3" t="s">
        <v>160</v>
      </c>
      <c r="D70" s="21" t="s">
        <v>160</v>
      </c>
      <c r="E70" s="39" t="s">
        <v>161</v>
      </c>
      <c r="F70" s="38">
        <v>259</v>
      </c>
      <c r="G70" s="24">
        <v>1.88E-08</v>
      </c>
      <c r="H70" s="3">
        <v>1.3E-08</v>
      </c>
      <c r="I70" s="39" t="s">
        <v>179</v>
      </c>
      <c r="J70" s="38">
        <v>0.91938</v>
      </c>
      <c r="K70" s="3">
        <v>1.2865</v>
      </c>
      <c r="L70" s="171"/>
      <c r="M70" s="3"/>
      <c r="N70" s="21">
        <v>9.891756E-09</v>
      </c>
      <c r="O70" s="120">
        <v>1.7271813613522154E-08</v>
      </c>
      <c r="P70" s="120">
        <v>2.4061799999999996E-08</v>
      </c>
      <c r="Q70" s="225">
        <v>0.073</v>
      </c>
      <c r="R70" s="39"/>
      <c r="T70" s="202">
        <v>16.41456</v>
      </c>
      <c r="V70" s="269">
        <v>16.9365</v>
      </c>
      <c r="X70" s="390">
        <f t="shared" si="1"/>
        <v>13.9738</v>
      </c>
      <c r="Z70" s="356">
        <v>1.39738E-08</v>
      </c>
      <c r="AA70" s="38" t="s">
        <v>83</v>
      </c>
    </row>
    <row r="71" spans="2:27" ht="15">
      <c r="B71" s="38" t="s">
        <v>71</v>
      </c>
      <c r="C71" s="3" t="s">
        <v>160</v>
      </c>
      <c r="D71" s="21" t="s">
        <v>160</v>
      </c>
      <c r="E71" s="39" t="s">
        <v>160</v>
      </c>
      <c r="F71" s="38">
        <v>260</v>
      </c>
      <c r="G71" s="24">
        <v>1.96E-08</v>
      </c>
      <c r="H71" s="3">
        <v>1.27E-08</v>
      </c>
      <c r="I71" s="39" t="s">
        <v>179</v>
      </c>
      <c r="J71" s="38">
        <v>0.960846</v>
      </c>
      <c r="K71" s="3">
        <v>1.7579</v>
      </c>
      <c r="L71" s="171"/>
      <c r="M71" s="3"/>
      <c r="N71" s="21">
        <v>1.0197978000000001E-08</v>
      </c>
      <c r="O71" s="120">
        <v>2.0214519288210595E-08</v>
      </c>
      <c r="P71" s="120">
        <v>2.8648620000000002E-08</v>
      </c>
      <c r="Q71" s="225">
        <v>0.053</v>
      </c>
      <c r="R71" s="39"/>
      <c r="T71" s="202">
        <v>18.96659</v>
      </c>
      <c r="V71" s="269">
        <v>17.4365</v>
      </c>
      <c r="X71" s="390">
        <f t="shared" si="1"/>
        <v>13.692</v>
      </c>
      <c r="Z71" s="356">
        <v>1.3692E-08</v>
      </c>
      <c r="AA71" s="38" t="s">
        <v>71</v>
      </c>
    </row>
    <row r="72" spans="2:27" ht="15">
      <c r="B72" s="38" t="s">
        <v>96</v>
      </c>
      <c r="C72" s="3" t="s">
        <v>160</v>
      </c>
      <c r="D72" s="21" t="s">
        <v>160</v>
      </c>
      <c r="E72" s="39" t="s">
        <v>161</v>
      </c>
      <c r="F72" s="38">
        <v>261</v>
      </c>
      <c r="G72" s="24">
        <v>1.67E-08</v>
      </c>
      <c r="H72" s="3">
        <v>1.05E-08</v>
      </c>
      <c r="I72" s="39" t="s">
        <v>179</v>
      </c>
      <c r="J72" s="38">
        <v>0.915897</v>
      </c>
      <c r="K72" s="3">
        <v>0.7909</v>
      </c>
      <c r="L72" s="171"/>
      <c r="M72" s="3"/>
      <c r="N72" s="21">
        <v>9.287361999999999E-09</v>
      </c>
      <c r="O72" s="120">
        <v>1.7219337982327705E-08</v>
      </c>
      <c r="P72" s="120">
        <v>2.551402E-08</v>
      </c>
      <c r="Q72" s="225">
        <v>0.076</v>
      </c>
      <c r="R72" s="39"/>
      <c r="T72" s="202">
        <v>15.54144</v>
      </c>
      <c r="V72" s="269">
        <v>17.9051</v>
      </c>
      <c r="X72" s="390">
        <f t="shared" si="1"/>
        <v>14.2883</v>
      </c>
      <c r="Z72" s="356">
        <v>1.42883E-08</v>
      </c>
      <c r="AA72" s="38" t="s">
        <v>96</v>
      </c>
    </row>
    <row r="73" spans="2:27" ht="15">
      <c r="B73" s="44" t="s">
        <v>25</v>
      </c>
      <c r="C73" s="4" t="s">
        <v>160</v>
      </c>
      <c r="D73" s="22" t="s">
        <v>160</v>
      </c>
      <c r="E73" s="45" t="s">
        <v>161</v>
      </c>
      <c r="F73" s="44">
        <v>262</v>
      </c>
      <c r="G73" s="27">
        <v>1.86E-08</v>
      </c>
      <c r="H73" s="4">
        <v>1.2E-08</v>
      </c>
      <c r="I73" s="45" t="s">
        <v>179</v>
      </c>
      <c r="J73" s="44">
        <v>0.959681</v>
      </c>
      <c r="K73" s="4">
        <v>1.5674</v>
      </c>
      <c r="L73" s="187" t="s">
        <v>257</v>
      </c>
      <c r="M73" s="5" t="s">
        <v>171</v>
      </c>
      <c r="N73" s="22">
        <v>1.1072152E-08</v>
      </c>
      <c r="O73" s="123">
        <v>1.6173916124212107E-08</v>
      </c>
      <c r="P73" s="123">
        <v>2.239762E-08</v>
      </c>
      <c r="Q73" s="229">
        <v>0.071</v>
      </c>
      <c r="R73" s="45"/>
      <c r="T73" s="202">
        <v>14.91299</v>
      </c>
      <c r="V73" s="269">
        <v>16.8343</v>
      </c>
      <c r="X73" s="390">
        <f t="shared" si="1"/>
        <v>13.0212</v>
      </c>
      <c r="Z73" s="356">
        <v>1.30212E-08</v>
      </c>
      <c r="AA73" s="44" t="s">
        <v>25</v>
      </c>
    </row>
    <row r="74" spans="2:27" ht="15">
      <c r="B74" s="44" t="s">
        <v>16</v>
      </c>
      <c r="C74" s="4" t="s">
        <v>160</v>
      </c>
      <c r="D74" s="22" t="s">
        <v>160</v>
      </c>
      <c r="E74" s="45" t="s">
        <v>161</v>
      </c>
      <c r="F74" s="44">
        <v>263</v>
      </c>
      <c r="G74" s="27">
        <v>1.73E-08</v>
      </c>
      <c r="H74" s="4">
        <v>1.07E-08</v>
      </c>
      <c r="I74" s="45" t="s">
        <v>179</v>
      </c>
      <c r="J74" s="44">
        <v>0.960157</v>
      </c>
      <c r="K74" s="4">
        <v>1.5788</v>
      </c>
      <c r="L74" s="187">
        <v>2.48</v>
      </c>
      <c r="M74" s="4"/>
      <c r="N74" s="22">
        <v>1.032199E-08</v>
      </c>
      <c r="O74" s="123">
        <v>1.5731239786826527E-08</v>
      </c>
      <c r="P74" s="123">
        <v>2.0242459999999998E-08</v>
      </c>
      <c r="Q74" s="229">
        <v>0.073</v>
      </c>
      <c r="R74" s="45"/>
      <c r="T74" s="203">
        <v>240.33405</v>
      </c>
      <c r="U74" t="s">
        <v>304</v>
      </c>
      <c r="V74" s="269">
        <v>17.8053</v>
      </c>
      <c r="W74" t="s">
        <v>691</v>
      </c>
      <c r="X74" s="390">
        <f t="shared" si="1"/>
        <v>14.4187</v>
      </c>
      <c r="Z74" s="356">
        <v>1.44187E-08</v>
      </c>
      <c r="AA74" s="44" t="s">
        <v>16</v>
      </c>
    </row>
    <row r="75" spans="2:27" ht="15">
      <c r="B75" s="44" t="s">
        <v>24</v>
      </c>
      <c r="C75" s="4" t="s">
        <v>160</v>
      </c>
      <c r="D75" s="22" t="s">
        <v>160</v>
      </c>
      <c r="E75" s="45" t="s">
        <v>160</v>
      </c>
      <c r="F75" s="44">
        <v>264</v>
      </c>
      <c r="G75" s="27">
        <v>1.78E-08</v>
      </c>
      <c r="H75" s="4">
        <v>1.07E-08</v>
      </c>
      <c r="I75" s="45" t="s">
        <v>179</v>
      </c>
      <c r="J75" s="44">
        <v>0.959923</v>
      </c>
      <c r="K75" s="4">
        <v>1.8439</v>
      </c>
      <c r="L75" s="178">
        <v>-1.39</v>
      </c>
      <c r="M75" s="4"/>
      <c r="N75" s="22">
        <v>8.819678E-09</v>
      </c>
      <c r="O75" s="123">
        <v>1.604309929025557E-08</v>
      </c>
      <c r="P75" s="123">
        <v>2.196866E-08</v>
      </c>
      <c r="Q75" s="229">
        <v>0.07</v>
      </c>
      <c r="R75" s="45"/>
      <c r="T75" s="202">
        <v>14.82363</v>
      </c>
      <c r="V75" s="269">
        <v>17.5154</v>
      </c>
      <c r="X75" s="390">
        <f t="shared" si="1"/>
        <v>14.190199999999999</v>
      </c>
      <c r="Z75" s="356">
        <v>1.41902E-08</v>
      </c>
      <c r="AA75" s="44" t="s">
        <v>24</v>
      </c>
    </row>
    <row r="76" spans="2:27" ht="15">
      <c r="B76" s="44" t="s">
        <v>15</v>
      </c>
      <c r="C76" s="4" t="s">
        <v>160</v>
      </c>
      <c r="D76" s="22" t="s">
        <v>160</v>
      </c>
      <c r="E76" s="45" t="s">
        <v>161</v>
      </c>
      <c r="F76" s="44">
        <v>265</v>
      </c>
      <c r="G76" s="27">
        <v>1.84E-08</v>
      </c>
      <c r="H76" s="4">
        <v>1.1E-08</v>
      </c>
      <c r="I76" s="45" t="s">
        <v>179</v>
      </c>
      <c r="J76" s="44">
        <v>0.960628</v>
      </c>
      <c r="K76" s="4">
        <v>1.8331</v>
      </c>
      <c r="L76" s="178" t="s">
        <v>278</v>
      </c>
      <c r="M76" s="4"/>
      <c r="N76" s="123">
        <v>1.0890446E-08</v>
      </c>
      <c r="O76" s="123">
        <v>1.7191837006624834E-08</v>
      </c>
      <c r="P76" s="123">
        <v>2.2938719999999998E-08</v>
      </c>
      <c r="Q76" s="229">
        <v>0.074</v>
      </c>
      <c r="R76" s="45"/>
      <c r="T76" s="202">
        <v>16.0556</v>
      </c>
      <c r="V76" s="269">
        <v>19.6467</v>
      </c>
      <c r="X76" s="390">
        <f t="shared" si="1"/>
        <v>15.907000000000002</v>
      </c>
      <c r="Z76" s="356">
        <v>1.5907E-08</v>
      </c>
      <c r="AA76" s="44" t="s">
        <v>15</v>
      </c>
    </row>
    <row r="77" spans="2:27" ht="15">
      <c r="B77" s="44" t="s">
        <v>32</v>
      </c>
      <c r="C77" s="4" t="s">
        <v>160</v>
      </c>
      <c r="D77" s="22" t="s">
        <v>160</v>
      </c>
      <c r="E77" s="45" t="s">
        <v>161</v>
      </c>
      <c r="F77" s="44">
        <v>266</v>
      </c>
      <c r="G77" s="27">
        <v>1.8E-08</v>
      </c>
      <c r="H77" s="4">
        <v>1.67E-08</v>
      </c>
      <c r="I77" s="45" t="s">
        <v>179</v>
      </c>
      <c r="J77" s="44">
        <v>0.95963</v>
      </c>
      <c r="K77" s="4">
        <v>1.8149</v>
      </c>
      <c r="L77" s="187"/>
      <c r="M77" s="4"/>
      <c r="N77" s="123">
        <v>1.2215798E-08</v>
      </c>
      <c r="O77" s="123">
        <v>1.83863155591217E-08</v>
      </c>
      <c r="P77" s="123">
        <v>2.438436E-08</v>
      </c>
      <c r="Q77" s="229">
        <v>0.079</v>
      </c>
      <c r="R77" s="45"/>
      <c r="T77" s="202">
        <v>17.44745</v>
      </c>
      <c r="V77" s="269">
        <v>19.8122</v>
      </c>
      <c r="X77" s="390">
        <f t="shared" si="1"/>
        <v>15.9309</v>
      </c>
      <c r="Z77" s="356">
        <v>1.59309E-08</v>
      </c>
      <c r="AA77" s="44" t="s">
        <v>32</v>
      </c>
    </row>
    <row r="78" spans="2:27" ht="15">
      <c r="B78" s="44" t="s">
        <v>7</v>
      </c>
      <c r="C78" s="4" t="s">
        <v>160</v>
      </c>
      <c r="D78" s="22" t="s">
        <v>160</v>
      </c>
      <c r="E78" s="45" t="s">
        <v>161</v>
      </c>
      <c r="F78" s="44">
        <v>267</v>
      </c>
      <c r="G78" s="27">
        <v>1.75E-08</v>
      </c>
      <c r="H78" s="4">
        <v>1.05E-08</v>
      </c>
      <c r="I78" s="45" t="s">
        <v>179</v>
      </c>
      <c r="J78" s="44">
        <v>0.960733</v>
      </c>
      <c r="K78" s="4">
        <v>1.6203</v>
      </c>
      <c r="L78" s="187"/>
      <c r="M78" s="4"/>
      <c r="N78" s="123">
        <v>8.81692E-09</v>
      </c>
      <c r="O78" s="123">
        <v>1.5701261432676926E-08</v>
      </c>
      <c r="P78" s="123">
        <v>2.082612E-08</v>
      </c>
      <c r="Q78" s="229">
        <v>0.058</v>
      </c>
      <c r="R78" s="45"/>
      <c r="T78" s="202">
        <v>14.6918</v>
      </c>
      <c r="V78" s="269">
        <v>17.0153</v>
      </c>
      <c r="X78" s="390">
        <f t="shared" si="1"/>
        <v>13.4344</v>
      </c>
      <c r="Z78" s="356">
        <v>1.34344E-08</v>
      </c>
      <c r="AA78" s="44" t="s">
        <v>7</v>
      </c>
    </row>
    <row r="79" spans="2:27" ht="15">
      <c r="B79" s="44" t="s">
        <v>6</v>
      </c>
      <c r="C79" s="4" t="s">
        <v>160</v>
      </c>
      <c r="D79" s="22" t="s">
        <v>160</v>
      </c>
      <c r="E79" s="45" t="s">
        <v>161</v>
      </c>
      <c r="F79" s="44">
        <v>268</v>
      </c>
      <c r="G79" s="27">
        <v>1.88E-08</v>
      </c>
      <c r="H79" s="4">
        <v>1.32E-08</v>
      </c>
      <c r="I79" s="45" t="s">
        <v>179</v>
      </c>
      <c r="J79" s="44">
        <v>0.961553</v>
      </c>
      <c r="K79" s="4">
        <v>1.5419</v>
      </c>
      <c r="L79" s="187"/>
      <c r="M79" s="4"/>
      <c r="N79" s="123">
        <v>9.970618E-09</v>
      </c>
      <c r="O79" s="123">
        <v>1.60275512634249E-08</v>
      </c>
      <c r="P79" s="123">
        <v>2.02811E-08</v>
      </c>
      <c r="Q79" s="229">
        <v>0.079</v>
      </c>
      <c r="R79" s="45"/>
      <c r="T79" s="202">
        <v>14.66205</v>
      </c>
      <c r="V79" s="269">
        <v>18.5301</v>
      </c>
      <c r="X79" s="390">
        <f t="shared" si="1"/>
        <v>14.208</v>
      </c>
      <c r="Z79" s="356">
        <v>1.4208E-08</v>
      </c>
      <c r="AA79" s="44" t="s">
        <v>6</v>
      </c>
    </row>
    <row r="80" spans="2:27" ht="15">
      <c r="B80" s="44" t="s">
        <v>23</v>
      </c>
      <c r="C80" s="4" t="s">
        <v>160</v>
      </c>
      <c r="D80" s="22" t="s">
        <v>160</v>
      </c>
      <c r="E80" s="45" t="s">
        <v>161</v>
      </c>
      <c r="F80" s="44">
        <v>269</v>
      </c>
      <c r="G80" s="27">
        <v>1.72E-08</v>
      </c>
      <c r="H80" s="4">
        <v>1.05E-08</v>
      </c>
      <c r="I80" s="45" t="s">
        <v>179</v>
      </c>
      <c r="J80" s="44">
        <v>0.959865</v>
      </c>
      <c r="K80" s="4">
        <v>1.6079</v>
      </c>
      <c r="L80" s="187"/>
      <c r="M80" s="4"/>
      <c r="N80" s="123">
        <v>8.853222E-09</v>
      </c>
      <c r="O80" s="123">
        <v>1.6128809780542056E-08</v>
      </c>
      <c r="P80" s="123">
        <v>2.132802E-08</v>
      </c>
      <c r="Q80" s="229">
        <v>0.081</v>
      </c>
      <c r="R80" s="45"/>
      <c r="T80" s="202">
        <v>14.3516</v>
      </c>
      <c r="V80" s="269">
        <v>18.2648</v>
      </c>
      <c r="X80" s="390">
        <f t="shared" si="1"/>
        <v>14.2997</v>
      </c>
      <c r="Z80" s="356">
        <v>1.42997E-08</v>
      </c>
      <c r="AA80" s="44" t="s">
        <v>23</v>
      </c>
    </row>
    <row r="81" spans="2:27" ht="15">
      <c r="B81" s="44" t="s">
        <v>14</v>
      </c>
      <c r="C81" s="4" t="s">
        <v>160</v>
      </c>
      <c r="D81" s="22" t="s">
        <v>160</v>
      </c>
      <c r="E81" s="45" t="s">
        <v>161</v>
      </c>
      <c r="F81" s="40">
        <v>270</v>
      </c>
      <c r="G81" s="26">
        <v>2.67E-08</v>
      </c>
      <c r="H81" s="18">
        <v>2.32E-08</v>
      </c>
      <c r="I81" s="41" t="s">
        <v>206</v>
      </c>
      <c r="J81" s="48">
        <v>0.959434</v>
      </c>
      <c r="K81" s="19">
        <v>1.4467</v>
      </c>
      <c r="L81" s="177"/>
      <c r="M81" s="19"/>
      <c r="N81" s="121">
        <v>1.2488895999999998E-08</v>
      </c>
      <c r="O81" s="121">
        <v>1.8183449825626356E-08</v>
      </c>
      <c r="P81" s="121">
        <v>2.47744E-08</v>
      </c>
      <c r="Q81" s="227">
        <v>0.052</v>
      </c>
      <c r="R81" s="164"/>
      <c r="T81" s="202">
        <v>17.26475</v>
      </c>
      <c r="V81" s="269">
        <v>18.4413</v>
      </c>
      <c r="X81" s="390">
        <f t="shared" si="1"/>
        <v>14.620600000000001</v>
      </c>
      <c r="Z81" s="356">
        <v>1.46206E-08</v>
      </c>
      <c r="AA81" s="44" t="s">
        <v>14</v>
      </c>
    </row>
    <row r="82" spans="2:27" ht="15">
      <c r="B82" s="44" t="s">
        <v>5</v>
      </c>
      <c r="C82" s="4" t="s">
        <v>160</v>
      </c>
      <c r="D82" s="22" t="s">
        <v>160</v>
      </c>
      <c r="E82" s="45" t="s">
        <v>161</v>
      </c>
      <c r="F82" s="44">
        <v>271</v>
      </c>
      <c r="G82" s="27">
        <v>1.76E-08</v>
      </c>
      <c r="H82" s="4">
        <v>1.15E-08</v>
      </c>
      <c r="I82" s="45" t="s">
        <v>179</v>
      </c>
      <c r="J82" s="44">
        <v>0.958762</v>
      </c>
      <c r="K82" s="4">
        <v>1.4323</v>
      </c>
      <c r="L82" s="187"/>
      <c r="M82" s="4"/>
      <c r="N82" s="123">
        <v>1.041607E-08</v>
      </c>
      <c r="O82" s="123">
        <v>1.673831461822642E-08</v>
      </c>
      <c r="P82" s="123">
        <v>2.255064E-08</v>
      </c>
      <c r="Q82" s="229">
        <v>0.058</v>
      </c>
      <c r="R82" s="45"/>
      <c r="T82" s="202">
        <v>15.14733</v>
      </c>
      <c r="V82" s="269">
        <v>18.4841</v>
      </c>
      <c r="X82" s="390">
        <f t="shared" si="1"/>
        <v>14.8558</v>
      </c>
      <c r="Z82" s="356">
        <v>1.48558E-08</v>
      </c>
      <c r="AA82" s="44" t="s">
        <v>5</v>
      </c>
    </row>
    <row r="83" spans="2:27" ht="15">
      <c r="B83" s="44" t="s">
        <v>3</v>
      </c>
      <c r="C83" s="4" t="s">
        <v>160</v>
      </c>
      <c r="D83" s="22" t="s">
        <v>160</v>
      </c>
      <c r="E83" s="45" t="s">
        <v>161</v>
      </c>
      <c r="F83" s="44">
        <v>272</v>
      </c>
      <c r="G83" s="27">
        <v>1.86E-08</v>
      </c>
      <c r="H83" s="4">
        <v>1.54E-08</v>
      </c>
      <c r="I83" s="45" t="s">
        <v>179</v>
      </c>
      <c r="J83" s="44">
        <v>0.962022</v>
      </c>
      <c r="K83" s="4">
        <v>1.6405</v>
      </c>
      <c r="L83" s="187"/>
      <c r="M83" s="4"/>
      <c r="N83" s="122">
        <v>0</v>
      </c>
      <c r="O83" s="122">
        <v>0</v>
      </c>
      <c r="P83" s="122">
        <v>0</v>
      </c>
      <c r="Q83" s="226" t="s">
        <v>342</v>
      </c>
      <c r="R83" s="41" t="s">
        <v>244</v>
      </c>
      <c r="T83" s="202">
        <v>0</v>
      </c>
      <c r="U83" s="234" t="s">
        <v>353</v>
      </c>
      <c r="V83" s="269">
        <v>17.7759</v>
      </c>
      <c r="W83" t="s">
        <v>687</v>
      </c>
      <c r="X83" s="390">
        <f t="shared" si="1"/>
        <v>14.4353</v>
      </c>
      <c r="Z83" s="356">
        <v>1.44353E-08</v>
      </c>
      <c r="AA83" s="44" t="s">
        <v>3</v>
      </c>
    </row>
    <row r="84" spans="2:27" ht="15">
      <c r="B84" s="44" t="s">
        <v>22</v>
      </c>
      <c r="C84" s="4" t="s">
        <v>160</v>
      </c>
      <c r="D84" s="22" t="s">
        <v>160</v>
      </c>
      <c r="E84" s="45" t="s">
        <v>161</v>
      </c>
      <c r="F84" s="44">
        <v>273</v>
      </c>
      <c r="G84" s="27">
        <v>2.07E-08</v>
      </c>
      <c r="H84" s="4">
        <v>1.51E-08</v>
      </c>
      <c r="I84" s="45" t="s">
        <v>179</v>
      </c>
      <c r="J84" s="44">
        <v>0.956521</v>
      </c>
      <c r="K84" s="4">
        <v>2.0602</v>
      </c>
      <c r="L84" s="187"/>
      <c r="M84" s="4"/>
      <c r="N84" s="123">
        <v>1.0107972E-08</v>
      </c>
      <c r="O84" s="123">
        <v>1.7475099867122628E-08</v>
      </c>
      <c r="P84" s="123">
        <v>2.375394E-08</v>
      </c>
      <c r="Q84" s="229">
        <v>0.07</v>
      </c>
      <c r="R84" s="45"/>
      <c r="T84" s="202">
        <v>16.58387</v>
      </c>
      <c r="V84" s="269">
        <v>19.6251</v>
      </c>
      <c r="X84" s="390">
        <f t="shared" si="1"/>
        <v>14.7259</v>
      </c>
      <c r="Z84" s="356">
        <v>1.47259E-08</v>
      </c>
      <c r="AA84" s="44" t="s">
        <v>22</v>
      </c>
    </row>
    <row r="85" spans="2:27" ht="15">
      <c r="B85" s="44" t="s">
        <v>11</v>
      </c>
      <c r="C85" s="4" t="s">
        <v>160</v>
      </c>
      <c r="D85" s="22" t="s">
        <v>160</v>
      </c>
      <c r="E85" s="45" t="s">
        <v>161</v>
      </c>
      <c r="F85" s="44">
        <v>274</v>
      </c>
      <c r="G85" s="27">
        <v>1.91E-08</v>
      </c>
      <c r="H85" s="4">
        <v>1.25E-08</v>
      </c>
      <c r="I85" s="45" t="s">
        <v>179</v>
      </c>
      <c r="J85" s="44">
        <v>0.956375</v>
      </c>
      <c r="K85" s="4">
        <v>1.6909</v>
      </c>
      <c r="L85" s="187"/>
      <c r="M85" s="4"/>
      <c r="N85" s="123">
        <v>1.0116371999999999E-08</v>
      </c>
      <c r="O85" s="123">
        <v>1.7909021043000913E-08</v>
      </c>
      <c r="P85" s="123">
        <v>2.345392E-08</v>
      </c>
      <c r="Q85" s="229">
        <v>0.077</v>
      </c>
      <c r="R85" s="45"/>
      <c r="T85" s="202">
        <v>17.34056</v>
      </c>
      <c r="V85" s="269">
        <v>17.9263</v>
      </c>
      <c r="X85" s="390">
        <f t="shared" si="1"/>
        <v>13.7952</v>
      </c>
      <c r="Z85" s="356">
        <v>1.37952E-08</v>
      </c>
      <c r="AA85" s="44" t="s">
        <v>11</v>
      </c>
    </row>
    <row r="86" spans="2:27" ht="15">
      <c r="B86" s="44" t="s">
        <v>10</v>
      </c>
      <c r="C86" s="4" t="s">
        <v>160</v>
      </c>
      <c r="D86" s="22" t="s">
        <v>160</v>
      </c>
      <c r="E86" s="45" t="s">
        <v>161</v>
      </c>
      <c r="F86" s="44">
        <v>275</v>
      </c>
      <c r="G86" s="27">
        <v>2.42E-08</v>
      </c>
      <c r="H86" s="4">
        <v>1.81E-08</v>
      </c>
      <c r="I86" s="45"/>
      <c r="J86" s="44">
        <v>0.960537</v>
      </c>
      <c r="K86" s="4">
        <v>1.6071</v>
      </c>
      <c r="L86" s="187"/>
      <c r="M86" s="4"/>
      <c r="N86" s="123">
        <v>1.159025E-08</v>
      </c>
      <c r="O86" s="123">
        <v>1.8105143268817336E-08</v>
      </c>
      <c r="P86" s="123">
        <v>2.41906E-08</v>
      </c>
      <c r="Q86" s="229">
        <v>0.052</v>
      </c>
      <c r="R86" s="45"/>
      <c r="T86" s="202">
        <v>17.07341</v>
      </c>
      <c r="V86" s="269">
        <v>18.4283</v>
      </c>
      <c r="X86" s="390">
        <f t="shared" si="1"/>
        <v>13.639899999999999</v>
      </c>
      <c r="Z86" s="356">
        <v>1.36399E-08</v>
      </c>
      <c r="AA86" s="44" t="s">
        <v>10</v>
      </c>
    </row>
    <row r="87" spans="2:27" ht="15">
      <c r="B87" s="44" t="s">
        <v>19</v>
      </c>
      <c r="C87" s="4" t="s">
        <v>160</v>
      </c>
      <c r="D87" s="22" t="s">
        <v>160</v>
      </c>
      <c r="E87" s="45" t="s">
        <v>161</v>
      </c>
      <c r="F87" s="40">
        <v>276</v>
      </c>
      <c r="G87" s="26">
        <v>0</v>
      </c>
      <c r="H87" s="18">
        <v>2.62E-08</v>
      </c>
      <c r="I87" s="41" t="s">
        <v>216</v>
      </c>
      <c r="J87" s="40">
        <v>0.00746575</v>
      </c>
      <c r="K87" s="18">
        <v>50.876</v>
      </c>
      <c r="L87" s="172"/>
      <c r="M87" s="18"/>
      <c r="N87" s="122">
        <v>6.306594E-09</v>
      </c>
      <c r="O87" s="122">
        <v>9.719168201453303E-07</v>
      </c>
      <c r="P87" s="122">
        <v>1.040823E-08</v>
      </c>
      <c r="Q87" s="226">
        <v>0.174</v>
      </c>
      <c r="R87" s="41" t="s">
        <v>242</v>
      </c>
      <c r="T87" s="202">
        <v>8.5039</v>
      </c>
      <c r="U87" s="234" t="s">
        <v>352</v>
      </c>
      <c r="V87" s="269">
        <v>16.9016</v>
      </c>
      <c r="W87" t="s">
        <v>687</v>
      </c>
      <c r="X87" s="390">
        <f t="shared" si="1"/>
        <v>13.4833</v>
      </c>
      <c r="Z87" s="356">
        <v>1.34833E-08</v>
      </c>
      <c r="AA87" s="44" t="s">
        <v>19</v>
      </c>
    </row>
    <row r="88" spans="2:27" ht="15">
      <c r="B88" s="44" t="s">
        <v>28</v>
      </c>
      <c r="C88" s="4" t="s">
        <v>160</v>
      </c>
      <c r="D88" s="22" t="s">
        <v>160</v>
      </c>
      <c r="E88" s="45" t="s">
        <v>161</v>
      </c>
      <c r="F88" s="44">
        <v>277</v>
      </c>
      <c r="G88" s="27">
        <v>1.82E-08</v>
      </c>
      <c r="H88" s="4">
        <v>1.17E-08</v>
      </c>
      <c r="I88" s="45" t="s">
        <v>179</v>
      </c>
      <c r="J88" s="44">
        <v>0.961246</v>
      </c>
      <c r="K88" s="4">
        <v>2.2858</v>
      </c>
      <c r="L88" s="187"/>
      <c r="M88" s="4"/>
      <c r="N88" s="123">
        <v>1.0229254E-08</v>
      </c>
      <c r="O88" s="123">
        <v>1.651431579429199E-08</v>
      </c>
      <c r="P88" s="123">
        <v>2.179576E-08</v>
      </c>
      <c r="Q88" s="229">
        <v>0.063</v>
      </c>
      <c r="R88" s="45"/>
      <c r="T88" s="202">
        <v>15.06912</v>
      </c>
      <c r="V88" s="269">
        <v>17.4559</v>
      </c>
      <c r="X88" s="390">
        <f t="shared" si="1"/>
        <v>13.9361</v>
      </c>
      <c r="Z88" s="356">
        <v>1.39361E-08</v>
      </c>
      <c r="AA88" s="44" t="s">
        <v>28</v>
      </c>
    </row>
    <row r="89" spans="2:27" ht="15">
      <c r="B89" s="44" t="s">
        <v>9</v>
      </c>
      <c r="C89" s="4" t="s">
        <v>160</v>
      </c>
      <c r="D89" s="22" t="s">
        <v>160</v>
      </c>
      <c r="E89" s="45" t="s">
        <v>160</v>
      </c>
      <c r="F89" s="44">
        <v>278</v>
      </c>
      <c r="G89" s="27">
        <v>1.91E-08</v>
      </c>
      <c r="H89" s="4">
        <v>1.34E-08</v>
      </c>
      <c r="I89" s="45" t="s">
        <v>179</v>
      </c>
      <c r="J89" s="44">
        <v>0.956571</v>
      </c>
      <c r="K89" s="4">
        <v>2.6674</v>
      </c>
      <c r="L89" s="187"/>
      <c r="M89" s="4"/>
      <c r="N89" s="123">
        <v>8.841308E-09</v>
      </c>
      <c r="O89" s="123">
        <v>1.6066387126517533E-08</v>
      </c>
      <c r="P89" s="123">
        <v>2.124486E-08</v>
      </c>
      <c r="Q89" s="229">
        <v>0.082</v>
      </c>
      <c r="R89" s="45"/>
      <c r="T89" s="202">
        <v>14.65992</v>
      </c>
      <c r="V89" s="269">
        <v>16.9925</v>
      </c>
      <c r="X89" s="390">
        <f t="shared" si="1"/>
        <v>13.8928</v>
      </c>
      <c r="Z89" s="356">
        <v>1.38928E-08</v>
      </c>
      <c r="AA89" s="44" t="s">
        <v>9</v>
      </c>
    </row>
    <row r="90" spans="2:27" ht="15">
      <c r="B90" s="44" t="s">
        <v>18</v>
      </c>
      <c r="C90" s="4" t="s">
        <v>160</v>
      </c>
      <c r="D90" s="22" t="s">
        <v>160</v>
      </c>
      <c r="E90" s="45" t="s">
        <v>160</v>
      </c>
      <c r="F90" s="44">
        <v>279</v>
      </c>
      <c r="G90" s="27">
        <v>1.97E-08</v>
      </c>
      <c r="H90" s="4">
        <v>1.37E-08</v>
      </c>
      <c r="I90" s="45" t="s">
        <v>179</v>
      </c>
      <c r="J90" s="44">
        <v>0.961354</v>
      </c>
      <c r="K90" s="4">
        <v>1.6957</v>
      </c>
      <c r="L90" s="187"/>
      <c r="M90" s="4"/>
      <c r="N90" s="123">
        <v>1.0536820000000001E-08</v>
      </c>
      <c r="O90" s="123">
        <v>1.6822065545054165E-08</v>
      </c>
      <c r="P90" s="123">
        <v>2.42718E-08</v>
      </c>
      <c r="Q90" s="229">
        <v>0.066</v>
      </c>
      <c r="R90" s="45"/>
      <c r="T90" s="202">
        <v>15.38222</v>
      </c>
      <c r="V90" s="269">
        <v>17.0189</v>
      </c>
      <c r="X90" s="390">
        <f t="shared" si="1"/>
        <v>13.9542</v>
      </c>
      <c r="Z90" s="356">
        <v>1.39542E-08</v>
      </c>
      <c r="AA90" s="44" t="s">
        <v>18</v>
      </c>
    </row>
    <row r="91" spans="2:27" ht="15">
      <c r="B91" s="44" t="s">
        <v>27</v>
      </c>
      <c r="C91" s="4" t="s">
        <v>160</v>
      </c>
      <c r="D91" s="22" t="s">
        <v>160</v>
      </c>
      <c r="E91" s="45" t="s">
        <v>161</v>
      </c>
      <c r="F91" s="44">
        <v>280</v>
      </c>
      <c r="G91" s="27">
        <v>1.81E-08</v>
      </c>
      <c r="H91" s="4">
        <v>1.08E-08</v>
      </c>
      <c r="I91" s="45" t="s">
        <v>179</v>
      </c>
      <c r="J91" s="44">
        <v>0.957907</v>
      </c>
      <c r="K91" s="4">
        <v>2.629</v>
      </c>
      <c r="L91" s="187"/>
      <c r="M91" s="4"/>
      <c r="N91" s="123">
        <v>9.108302E-09</v>
      </c>
      <c r="O91" s="123">
        <v>1.6000718232563287E-08</v>
      </c>
      <c r="P91" s="123">
        <v>2.1949479999999998E-08</v>
      </c>
      <c r="Q91" s="229">
        <v>0.064</v>
      </c>
      <c r="R91" s="45"/>
      <c r="T91" s="202">
        <v>14.9011</v>
      </c>
      <c r="V91" s="269">
        <v>17.9187</v>
      </c>
      <c r="X91" s="390">
        <f t="shared" si="1"/>
        <v>14.741399999999999</v>
      </c>
      <c r="Z91" s="356">
        <v>1.47414E-08</v>
      </c>
      <c r="AA91" s="44" t="s">
        <v>27</v>
      </c>
    </row>
    <row r="92" spans="2:27" s="285" customFormat="1" ht="15">
      <c r="B92" s="286" t="s">
        <v>36</v>
      </c>
      <c r="C92" s="287" t="s">
        <v>160</v>
      </c>
      <c r="D92" s="288" t="s">
        <v>160</v>
      </c>
      <c r="E92" s="289" t="s">
        <v>161</v>
      </c>
      <c r="F92" s="286">
        <v>281</v>
      </c>
      <c r="G92" s="290">
        <v>1.93E-08</v>
      </c>
      <c r="H92" s="287">
        <v>1.41E-08</v>
      </c>
      <c r="I92" s="289" t="s">
        <v>179</v>
      </c>
      <c r="J92" s="286">
        <v>0.962528</v>
      </c>
      <c r="K92" s="287">
        <v>1.7391</v>
      </c>
      <c r="L92" s="296"/>
      <c r="M92" s="287"/>
      <c r="N92" s="292">
        <v>1.583806E-08</v>
      </c>
      <c r="O92" s="292">
        <v>2.0714306492902022E-08</v>
      </c>
      <c r="P92" s="292">
        <v>2.7847539999999998E-08</v>
      </c>
      <c r="Q92" s="293">
        <v>0.045</v>
      </c>
      <c r="R92" s="289"/>
      <c r="T92" s="294">
        <v>18.53083</v>
      </c>
      <c r="V92" s="295">
        <v>25.3917</v>
      </c>
      <c r="W92" s="285" t="s">
        <v>158</v>
      </c>
      <c r="X92" s="389">
        <f t="shared" si="1"/>
        <v>23.177400000000002</v>
      </c>
      <c r="Y92" s="285" t="s">
        <v>158</v>
      </c>
      <c r="Z92" s="356">
        <v>2.31774E-08</v>
      </c>
      <c r="AA92" s="44" t="s">
        <v>36</v>
      </c>
    </row>
    <row r="93" spans="2:27" ht="15">
      <c r="B93" s="44" t="s">
        <v>17</v>
      </c>
      <c r="C93" s="4" t="s">
        <v>160</v>
      </c>
      <c r="D93" s="22" t="s">
        <v>160</v>
      </c>
      <c r="E93" s="45" t="s">
        <v>161</v>
      </c>
      <c r="F93" s="44">
        <v>282</v>
      </c>
      <c r="G93" s="27">
        <v>2.24E-08</v>
      </c>
      <c r="H93" s="4">
        <v>1.83E-08</v>
      </c>
      <c r="I93" s="45" t="s">
        <v>179</v>
      </c>
      <c r="J93" s="44">
        <v>0.955976</v>
      </c>
      <c r="K93" s="4">
        <v>1.9192</v>
      </c>
      <c r="L93" s="187"/>
      <c r="M93" s="4"/>
      <c r="N93" s="123">
        <v>1.0753217999999999E-08</v>
      </c>
      <c r="O93" s="123">
        <v>1.7037812664753088E-08</v>
      </c>
      <c r="P93" s="123">
        <v>2.21263E-08</v>
      </c>
      <c r="Q93" s="229">
        <v>0.072</v>
      </c>
      <c r="R93" s="45"/>
      <c r="T93" s="202">
        <v>15.8219</v>
      </c>
      <c r="V93" s="269">
        <v>17.2591</v>
      </c>
      <c r="X93" s="390">
        <f t="shared" si="1"/>
        <v>13.9126</v>
      </c>
      <c r="Z93" s="356">
        <v>1.39126E-08</v>
      </c>
      <c r="AA93" s="44" t="s">
        <v>17</v>
      </c>
    </row>
    <row r="94" spans="2:27" ht="15">
      <c r="B94" s="44" t="s">
        <v>26</v>
      </c>
      <c r="C94" s="4" t="s">
        <v>160</v>
      </c>
      <c r="D94" s="22" t="s">
        <v>160</v>
      </c>
      <c r="E94" s="45" t="s">
        <v>160</v>
      </c>
      <c r="F94" s="44">
        <v>283</v>
      </c>
      <c r="G94" s="27">
        <v>1.75E-08</v>
      </c>
      <c r="H94" s="4">
        <v>1.01E-08</v>
      </c>
      <c r="I94" s="45" t="s">
        <v>179</v>
      </c>
      <c r="J94" s="44">
        <v>0.960699</v>
      </c>
      <c r="K94" s="4">
        <v>1.8856</v>
      </c>
      <c r="L94" s="187"/>
      <c r="M94" s="4"/>
      <c r="N94" s="123">
        <v>8.575406E-09</v>
      </c>
      <c r="O94" s="123">
        <v>1.5934106312174783E-08</v>
      </c>
      <c r="P94" s="123">
        <v>2.2876979999999997E-08</v>
      </c>
      <c r="Q94" s="229">
        <v>0.055</v>
      </c>
      <c r="R94" s="45"/>
      <c r="T94" s="202">
        <v>14.85023</v>
      </c>
      <c r="V94" s="269">
        <v>16.7486</v>
      </c>
      <c r="X94" s="390">
        <f t="shared" si="1"/>
        <v>13.472600000000002</v>
      </c>
      <c r="Z94" s="356">
        <v>1.34726E-08</v>
      </c>
      <c r="AA94" s="44" t="s">
        <v>26</v>
      </c>
    </row>
    <row r="95" spans="2:27" ht="15">
      <c r="B95" s="44" t="s">
        <v>34</v>
      </c>
      <c r="C95" s="4" t="s">
        <v>160</v>
      </c>
      <c r="D95" s="22" t="s">
        <v>160</v>
      </c>
      <c r="E95" s="45" t="s">
        <v>161</v>
      </c>
      <c r="F95" s="44">
        <v>284</v>
      </c>
      <c r="G95" s="27">
        <v>1.8E-08</v>
      </c>
      <c r="H95" s="4">
        <v>9.95E-09</v>
      </c>
      <c r="I95" s="45" t="s">
        <v>179</v>
      </c>
      <c r="J95" s="44">
        <v>0.961239</v>
      </c>
      <c r="K95" s="4">
        <v>2.699</v>
      </c>
      <c r="L95" s="187"/>
      <c r="M95" s="4"/>
      <c r="N95" s="123">
        <v>8.931944E-09</v>
      </c>
      <c r="O95" s="123">
        <v>1.6150613947207718E-08</v>
      </c>
      <c r="P95" s="123">
        <v>2.119446E-08</v>
      </c>
      <c r="Q95" s="229">
        <v>0.066</v>
      </c>
      <c r="R95" s="45"/>
      <c r="T95" s="202">
        <v>14.89377</v>
      </c>
      <c r="V95" s="269">
        <v>17.5596</v>
      </c>
      <c r="X95" s="390">
        <f t="shared" si="1"/>
        <v>13.5135</v>
      </c>
      <c r="Z95" s="356">
        <v>1.35135E-08</v>
      </c>
      <c r="AA95" s="44" t="s">
        <v>34</v>
      </c>
    </row>
    <row r="96" spans="2:27" ht="15.75" thickBot="1">
      <c r="B96" s="125" t="s">
        <v>8</v>
      </c>
      <c r="C96" s="126" t="s">
        <v>160</v>
      </c>
      <c r="D96" s="131" t="s">
        <v>160</v>
      </c>
      <c r="E96" s="130" t="s">
        <v>161</v>
      </c>
      <c r="F96" s="125">
        <v>285</v>
      </c>
      <c r="G96" s="132">
        <v>1.67E-08</v>
      </c>
      <c r="H96" s="126">
        <v>1.02E-08</v>
      </c>
      <c r="I96" s="130" t="s">
        <v>179</v>
      </c>
      <c r="J96" s="125">
        <v>0.962066</v>
      </c>
      <c r="K96" s="126">
        <v>2.1612</v>
      </c>
      <c r="L96" s="192"/>
      <c r="M96" s="126"/>
      <c r="N96" s="127">
        <v>9.250472E-09</v>
      </c>
      <c r="O96" s="127">
        <v>1.4864156928942504E-08</v>
      </c>
      <c r="P96" s="127">
        <v>2.193128E-08</v>
      </c>
      <c r="Q96" s="230">
        <v>0.088</v>
      </c>
      <c r="R96" s="130"/>
      <c r="T96" s="202">
        <v>14.35546</v>
      </c>
      <c r="V96" s="269">
        <v>17.6153</v>
      </c>
      <c r="X96" s="390">
        <f t="shared" si="1"/>
        <v>13.3112</v>
      </c>
      <c r="Z96" s="356">
        <v>1.33112E-08</v>
      </c>
      <c r="AA96" s="44" t="s">
        <v>8</v>
      </c>
    </row>
  </sheetData>
  <sheetProtection/>
  <mergeCells count="3">
    <mergeCell ref="B2:E2"/>
    <mergeCell ref="F2:I2"/>
    <mergeCell ref="J2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47"/>
  <sheetViews>
    <sheetView zoomScalePageLayoutView="0" workbookViewId="0" topLeftCell="A120">
      <pane xSplit="2" topLeftCell="Q1" activePane="topRight" state="frozen"/>
      <selection pane="topLeft" activeCell="A69" sqref="A69"/>
      <selection pane="topRight" activeCell="X101" sqref="X101:Z101"/>
    </sheetView>
  </sheetViews>
  <sheetFormatPr defaultColWidth="9.140625" defaultRowHeight="12.75"/>
  <cols>
    <col min="3" max="3" width="11.8515625" style="0" customWidth="1"/>
    <col min="4" max="4" width="10.28125" style="0" customWidth="1"/>
    <col min="6" max="6" width="10.421875" style="0" customWidth="1"/>
    <col min="9" max="9" width="16.00390625" style="0" customWidth="1"/>
    <col min="12" max="12" width="11.00390625" style="0" customWidth="1"/>
    <col min="13" max="13" width="9.421875" style="0" bestFit="1" customWidth="1"/>
    <col min="14" max="14" width="10.8515625" style="0" customWidth="1"/>
    <col min="15" max="15" width="9.28125" style="0" customWidth="1"/>
    <col min="16" max="17" width="12.7109375" style="0" customWidth="1"/>
    <col min="21" max="21" width="19.57421875" style="0" customWidth="1"/>
    <col min="23" max="23" width="30.7109375" style="0" customWidth="1"/>
    <col min="24" max="24" width="11.57421875" style="0" customWidth="1"/>
    <col min="25" max="25" width="12.00390625" style="0" customWidth="1"/>
  </cols>
  <sheetData>
    <row r="1" ht="13.5" thickBot="1"/>
    <row r="2" spans="1:18" ht="13.5" thickBot="1">
      <c r="A2" s="91" t="s">
        <v>152</v>
      </c>
      <c r="B2" s="445" t="s">
        <v>180</v>
      </c>
      <c r="C2" s="446"/>
      <c r="D2" s="446"/>
      <c r="E2" s="447"/>
      <c r="F2" s="445" t="s">
        <v>181</v>
      </c>
      <c r="G2" s="446"/>
      <c r="H2" s="446"/>
      <c r="I2" s="447"/>
      <c r="J2" s="445" t="s">
        <v>182</v>
      </c>
      <c r="K2" s="448"/>
      <c r="L2" s="448"/>
      <c r="M2" s="448"/>
      <c r="N2" s="448"/>
      <c r="O2" s="448"/>
      <c r="P2" s="448"/>
      <c r="Q2" s="448"/>
      <c r="R2" s="449"/>
    </row>
    <row r="3" spans="2:25" ht="64.5" thickBot="1">
      <c r="B3" s="34" t="s">
        <v>1</v>
      </c>
      <c r="C3" s="35" t="s">
        <v>178</v>
      </c>
      <c r="D3" s="35" t="s">
        <v>163</v>
      </c>
      <c r="E3" s="36" t="s">
        <v>187</v>
      </c>
      <c r="F3" s="34" t="s">
        <v>168</v>
      </c>
      <c r="G3" s="58" t="s">
        <v>154</v>
      </c>
      <c r="H3" s="35" t="s">
        <v>183</v>
      </c>
      <c r="I3" s="36" t="s">
        <v>53</v>
      </c>
      <c r="J3" s="34" t="s">
        <v>0</v>
      </c>
      <c r="K3" s="35" t="s">
        <v>51</v>
      </c>
      <c r="L3" s="35" t="s">
        <v>240</v>
      </c>
      <c r="M3" s="35" t="s">
        <v>169</v>
      </c>
      <c r="N3" s="47" t="s">
        <v>194</v>
      </c>
      <c r="O3" s="47" t="s">
        <v>288</v>
      </c>
      <c r="P3" s="47" t="s">
        <v>323</v>
      </c>
      <c r="Q3" s="47" t="s">
        <v>343</v>
      </c>
      <c r="R3" s="160" t="s">
        <v>251</v>
      </c>
      <c r="T3" s="206" t="s">
        <v>310</v>
      </c>
      <c r="U3" s="206" t="s">
        <v>364</v>
      </c>
      <c r="V3" s="299" t="s">
        <v>695</v>
      </c>
      <c r="W3" s="206" t="s">
        <v>685</v>
      </c>
      <c r="X3" s="206" t="s">
        <v>855</v>
      </c>
      <c r="Y3" s="206" t="s">
        <v>856</v>
      </c>
    </row>
    <row r="4" spans="2:27" s="2" customFormat="1" ht="15" thickTop="1">
      <c r="B4" s="154" t="s">
        <v>48</v>
      </c>
      <c r="C4" s="155" t="s">
        <v>160</v>
      </c>
      <c r="D4" s="156" t="s">
        <v>160</v>
      </c>
      <c r="E4" s="157" t="s">
        <v>161</v>
      </c>
      <c r="F4" s="55">
        <v>1</v>
      </c>
      <c r="G4" s="54">
        <v>1.41E-08</v>
      </c>
      <c r="H4" s="50">
        <v>1.87E-20</v>
      </c>
      <c r="I4" s="56" t="s">
        <v>179</v>
      </c>
      <c r="J4" s="55">
        <v>0.966282</v>
      </c>
      <c r="K4" s="50">
        <v>4.2733605</v>
      </c>
      <c r="L4" s="169" t="s">
        <v>258</v>
      </c>
      <c r="M4" s="51" t="s">
        <v>174</v>
      </c>
      <c r="N4" s="119">
        <v>2.2355479999999998E-08</v>
      </c>
      <c r="O4" s="119">
        <v>2.1690769361325162E-08</v>
      </c>
      <c r="P4" s="119">
        <v>2.701636E-08</v>
      </c>
      <c r="Q4" s="224" t="s">
        <v>341</v>
      </c>
      <c r="R4" s="161"/>
      <c r="T4" s="202">
        <v>19.67627</v>
      </c>
      <c r="V4" s="269">
        <v>14.6144</v>
      </c>
      <c r="X4" s="414">
        <f aca="true" t="shared" si="0" ref="X4:X35">Z4*1000000000</f>
        <v>9.87095</v>
      </c>
      <c r="Z4" s="356">
        <v>9.87095E-09</v>
      </c>
      <c r="AA4" s="301" t="s">
        <v>48</v>
      </c>
    </row>
    <row r="5" spans="2:27" s="2" customFormat="1" ht="14.25">
      <c r="B5" s="133" t="s">
        <v>112</v>
      </c>
      <c r="C5" s="7" t="s">
        <v>160</v>
      </c>
      <c r="D5" s="8" t="s">
        <v>160</v>
      </c>
      <c r="E5" s="134" t="s">
        <v>161</v>
      </c>
      <c r="F5" s="38">
        <v>2</v>
      </c>
      <c r="G5" s="24">
        <v>1.96E-08</v>
      </c>
      <c r="H5" s="3">
        <v>1.06E-08</v>
      </c>
      <c r="I5" s="39" t="s">
        <v>179</v>
      </c>
      <c r="J5" s="38">
        <v>0.96369</v>
      </c>
      <c r="K5" s="3">
        <v>1.9979</v>
      </c>
      <c r="L5" s="167">
        <v>2.51</v>
      </c>
      <c r="M5" s="10"/>
      <c r="N5" s="120">
        <v>8.802037999999999E-09</v>
      </c>
      <c r="O5" s="120">
        <v>1.4973923149560542E-08</v>
      </c>
      <c r="P5" s="120">
        <v>2.0334999999999996E-08</v>
      </c>
      <c r="Q5" s="225">
        <v>0.075</v>
      </c>
      <c r="R5" s="162"/>
      <c r="T5" s="202">
        <v>14.3129</v>
      </c>
      <c r="V5" s="269">
        <v>17.9191</v>
      </c>
      <c r="X5" s="414">
        <f t="shared" si="0"/>
        <v>14.0504</v>
      </c>
      <c r="Z5" s="356">
        <v>1.40504E-08</v>
      </c>
      <c r="AA5" s="301" t="s">
        <v>112</v>
      </c>
    </row>
    <row r="6" spans="2:27" s="2" customFormat="1" ht="14.25">
      <c r="B6" s="133" t="s">
        <v>49</v>
      </c>
      <c r="C6" s="7" t="s">
        <v>160</v>
      </c>
      <c r="D6" s="8" t="s">
        <v>160</v>
      </c>
      <c r="E6" s="134" t="s">
        <v>161</v>
      </c>
      <c r="F6" s="38">
        <v>3</v>
      </c>
      <c r="G6" s="24">
        <v>1.73E-08</v>
      </c>
      <c r="H6" s="3">
        <v>1.03E-08</v>
      </c>
      <c r="I6" s="39" t="s">
        <v>179</v>
      </c>
      <c r="J6" s="38">
        <v>0.964498</v>
      </c>
      <c r="K6" s="3">
        <v>26.3116</v>
      </c>
      <c r="L6" s="169">
        <v>-1.29</v>
      </c>
      <c r="M6" s="10"/>
      <c r="N6" s="120">
        <v>9.314899999999999E-09</v>
      </c>
      <c r="O6" s="120">
        <v>2.6676696063651767E-08</v>
      </c>
      <c r="P6" s="122">
        <v>3.4907599999999996E-08</v>
      </c>
      <c r="Q6" s="226">
        <v>0.132</v>
      </c>
      <c r="R6" s="162"/>
      <c r="T6" s="202">
        <v>19.63749</v>
      </c>
      <c r="V6" s="269">
        <v>18.151</v>
      </c>
      <c r="X6" s="414">
        <f t="shared" si="0"/>
        <v>17.546</v>
      </c>
      <c r="Z6" s="356">
        <v>1.7546E-08</v>
      </c>
      <c r="AA6" s="154" t="s">
        <v>49</v>
      </c>
    </row>
    <row r="7" spans="2:27" s="2" customFormat="1" ht="14.25">
      <c r="B7" s="133" t="s">
        <v>106</v>
      </c>
      <c r="C7" s="7" t="s">
        <v>160</v>
      </c>
      <c r="D7" s="8" t="s">
        <v>160</v>
      </c>
      <c r="E7" s="134" t="s">
        <v>161</v>
      </c>
      <c r="F7" s="38">
        <v>4</v>
      </c>
      <c r="G7" s="24">
        <v>1.66E-08</v>
      </c>
      <c r="H7" s="3">
        <v>1.02E-08</v>
      </c>
      <c r="I7" s="39" t="s">
        <v>179</v>
      </c>
      <c r="J7" s="38">
        <v>0.96666</v>
      </c>
      <c r="K7" s="3">
        <v>1.1536</v>
      </c>
      <c r="L7" s="169" t="s">
        <v>279</v>
      </c>
      <c r="M7" s="10"/>
      <c r="N7" s="120">
        <v>1.2807844E-08</v>
      </c>
      <c r="O7" s="120">
        <v>1.831140214760102E-08</v>
      </c>
      <c r="P7" s="120">
        <v>2.515534E-08</v>
      </c>
      <c r="Q7" s="225">
        <v>0.075</v>
      </c>
      <c r="R7" s="162"/>
      <c r="T7" s="202">
        <v>16.69349</v>
      </c>
      <c r="V7" s="269">
        <v>20.4435</v>
      </c>
      <c r="X7" s="414">
        <f t="shared" si="0"/>
        <v>15.8472</v>
      </c>
      <c r="Z7" s="356">
        <v>1.58472E-08</v>
      </c>
      <c r="AA7" s="133" t="s">
        <v>106</v>
      </c>
    </row>
    <row r="8" spans="2:27" s="2" customFormat="1" ht="14.25">
      <c r="B8" s="133" t="s">
        <v>108</v>
      </c>
      <c r="C8" s="7" t="s">
        <v>160</v>
      </c>
      <c r="D8" s="8" t="s">
        <v>160</v>
      </c>
      <c r="E8" s="134" t="s">
        <v>161</v>
      </c>
      <c r="F8" s="38">
        <v>5</v>
      </c>
      <c r="G8" s="24">
        <v>1.74E-08</v>
      </c>
      <c r="H8" s="3">
        <v>1.02E-08</v>
      </c>
      <c r="I8" s="39" t="s">
        <v>179</v>
      </c>
      <c r="J8" s="38">
        <v>0.962253</v>
      </c>
      <c r="K8" s="3">
        <v>1.4976</v>
      </c>
      <c r="L8" s="169"/>
      <c r="M8" s="10"/>
      <c r="N8" s="120">
        <v>1.0204375999999999E-08</v>
      </c>
      <c r="O8" s="120">
        <v>1.7129195752052734E-08</v>
      </c>
      <c r="P8" s="120">
        <v>2.3427039999999998E-08</v>
      </c>
      <c r="Q8" s="225">
        <v>0.074</v>
      </c>
      <c r="R8" s="162"/>
      <c r="T8" s="202">
        <v>15.46792</v>
      </c>
      <c r="V8" s="269">
        <v>19.0197</v>
      </c>
      <c r="X8" s="414">
        <f t="shared" si="0"/>
        <v>15.266</v>
      </c>
      <c r="Z8" s="356">
        <v>1.5266E-08</v>
      </c>
      <c r="AA8" s="133" t="s">
        <v>108</v>
      </c>
    </row>
    <row r="9" spans="2:27" s="2" customFormat="1" ht="14.25">
      <c r="B9" s="133" t="s">
        <v>102</v>
      </c>
      <c r="C9" s="7" t="s">
        <v>160</v>
      </c>
      <c r="D9" s="8" t="s">
        <v>160</v>
      </c>
      <c r="E9" s="134" t="s">
        <v>161</v>
      </c>
      <c r="F9" s="38">
        <v>6</v>
      </c>
      <c r="G9" s="24">
        <v>1.66E-08</v>
      </c>
      <c r="H9" s="3">
        <v>1.02E-08</v>
      </c>
      <c r="I9" s="39" t="s">
        <v>179</v>
      </c>
      <c r="J9" s="38">
        <v>0.960371</v>
      </c>
      <c r="K9" s="3">
        <v>1.2796</v>
      </c>
      <c r="L9" s="169"/>
      <c r="M9" s="10"/>
      <c r="N9" s="120">
        <v>8.579129999999999E-09</v>
      </c>
      <c r="O9" s="120">
        <v>1.6687384354587966E-08</v>
      </c>
      <c r="P9" s="120">
        <v>2.2794099999999998E-08</v>
      </c>
      <c r="Q9" s="225">
        <v>0.057</v>
      </c>
      <c r="R9" s="162"/>
      <c r="T9" s="202">
        <v>14.93645</v>
      </c>
      <c r="V9" s="269">
        <v>18.3817</v>
      </c>
      <c r="X9" s="414">
        <f t="shared" si="0"/>
        <v>14.2611</v>
      </c>
      <c r="Z9" s="356">
        <v>1.42611E-08</v>
      </c>
      <c r="AA9" s="133" t="s">
        <v>102</v>
      </c>
    </row>
    <row r="10" spans="2:27" s="279" customFormat="1" ht="15">
      <c r="B10" s="302" t="s">
        <v>111</v>
      </c>
      <c r="C10" s="303" t="s">
        <v>160</v>
      </c>
      <c r="D10" s="273" t="s">
        <v>160</v>
      </c>
      <c r="E10" s="304" t="s">
        <v>161</v>
      </c>
      <c r="F10" s="272">
        <v>7</v>
      </c>
      <c r="G10" s="276">
        <v>1.95E-08</v>
      </c>
      <c r="H10" s="273">
        <v>1.56E-08</v>
      </c>
      <c r="I10" s="275" t="s">
        <v>179</v>
      </c>
      <c r="J10" s="272">
        <v>0.967118</v>
      </c>
      <c r="K10" s="273">
        <v>1.8444</v>
      </c>
      <c r="L10" s="284"/>
      <c r="M10" s="273"/>
      <c r="N10" s="277">
        <v>1.09382E-08</v>
      </c>
      <c r="O10" s="277">
        <v>1.6718911239373066E-08</v>
      </c>
      <c r="P10" s="277">
        <v>2.311092E-08</v>
      </c>
      <c r="Q10" s="278">
        <v>0.063</v>
      </c>
      <c r="R10" s="275"/>
      <c r="T10" s="280">
        <v>15.56005</v>
      </c>
      <c r="V10" s="281">
        <v>0</v>
      </c>
      <c r="W10" s="279" t="s">
        <v>697</v>
      </c>
      <c r="X10" s="279">
        <f t="shared" si="0"/>
        <v>4.0817900000000004E-11</v>
      </c>
      <c r="Z10" s="356">
        <v>4.08179E-20</v>
      </c>
      <c r="AA10" s="133" t="s">
        <v>111</v>
      </c>
    </row>
    <row r="11" spans="2:27" s="2" customFormat="1" ht="14.25">
      <c r="B11" s="133" t="s">
        <v>105</v>
      </c>
      <c r="C11" s="7" t="s">
        <v>160</v>
      </c>
      <c r="D11" s="8" t="s">
        <v>160</v>
      </c>
      <c r="E11" s="134" t="s">
        <v>161</v>
      </c>
      <c r="F11" s="38">
        <v>8</v>
      </c>
      <c r="G11" s="24">
        <v>1.7E-08</v>
      </c>
      <c r="H11" s="3">
        <v>1.14E-08</v>
      </c>
      <c r="I11" s="39" t="s">
        <v>179</v>
      </c>
      <c r="J11" s="38">
        <v>0.967274</v>
      </c>
      <c r="K11" s="3">
        <v>1.4413</v>
      </c>
      <c r="L11" s="169"/>
      <c r="M11" s="10"/>
      <c r="N11" s="120">
        <v>9.259068E-09</v>
      </c>
      <c r="O11" s="120">
        <v>1.5621716287215414E-08</v>
      </c>
      <c r="P11" s="120">
        <v>2.121252E-08</v>
      </c>
      <c r="Q11" s="225">
        <v>0.071</v>
      </c>
      <c r="R11" s="162"/>
      <c r="T11" s="202">
        <v>14.52279</v>
      </c>
      <c r="V11" s="269">
        <v>18.3661</v>
      </c>
      <c r="X11" s="414">
        <f t="shared" si="0"/>
        <v>14.2928</v>
      </c>
      <c r="Z11" s="356">
        <v>1.42928E-08</v>
      </c>
      <c r="AA11" s="133" t="s">
        <v>105</v>
      </c>
    </row>
    <row r="12" spans="2:27" s="2" customFormat="1" ht="14.25">
      <c r="B12" s="133" t="s">
        <v>107</v>
      </c>
      <c r="C12" s="7" t="s">
        <v>160</v>
      </c>
      <c r="D12" s="8" t="s">
        <v>160</v>
      </c>
      <c r="E12" s="134" t="s">
        <v>161</v>
      </c>
      <c r="F12" s="38">
        <v>9</v>
      </c>
      <c r="G12" s="24">
        <v>1.77E-08</v>
      </c>
      <c r="H12" s="3">
        <v>2.06E-08</v>
      </c>
      <c r="I12" s="39" t="s">
        <v>179</v>
      </c>
      <c r="J12" s="38">
        <v>0.966411</v>
      </c>
      <c r="K12" s="3">
        <v>1.2011</v>
      </c>
      <c r="L12" s="169"/>
      <c r="M12" s="10"/>
      <c r="N12" s="120">
        <v>1.0441549999999999E-08</v>
      </c>
      <c r="O12" s="120">
        <v>1.6414320615142005E-08</v>
      </c>
      <c r="P12" s="120">
        <v>2.3171399999999998E-08</v>
      </c>
      <c r="Q12" s="225">
        <v>0.066</v>
      </c>
      <c r="R12" s="162"/>
      <c r="T12" s="202">
        <v>15.21803</v>
      </c>
      <c r="V12" s="269">
        <v>17.7636</v>
      </c>
      <c r="X12" s="414">
        <f t="shared" si="0"/>
        <v>14.879199999999999</v>
      </c>
      <c r="Z12" s="356">
        <v>1.48792E-08</v>
      </c>
      <c r="AA12" s="133" t="s">
        <v>107</v>
      </c>
    </row>
    <row r="13" spans="2:27" s="2" customFormat="1" ht="14.25">
      <c r="B13" s="133" t="s">
        <v>110</v>
      </c>
      <c r="C13" s="7" t="s">
        <v>160</v>
      </c>
      <c r="D13" s="8" t="s">
        <v>160</v>
      </c>
      <c r="E13" s="134" t="s">
        <v>161</v>
      </c>
      <c r="F13" s="40">
        <v>10</v>
      </c>
      <c r="G13" s="26">
        <v>4.76E-08</v>
      </c>
      <c r="H13" s="18">
        <v>1.07E-08</v>
      </c>
      <c r="I13" s="41" t="s">
        <v>203</v>
      </c>
      <c r="J13" s="48">
        <v>0.965871</v>
      </c>
      <c r="K13" s="19">
        <v>1.1809</v>
      </c>
      <c r="L13" s="175"/>
      <c r="M13" s="20"/>
      <c r="N13" s="121">
        <v>9.163462E-09</v>
      </c>
      <c r="O13" s="122">
        <v>3.098123869543655E-08</v>
      </c>
      <c r="P13" s="122">
        <v>6.143424E-08</v>
      </c>
      <c r="Q13" s="226">
        <v>0.278</v>
      </c>
      <c r="R13" s="165"/>
      <c r="T13" s="203">
        <v>109.48963</v>
      </c>
      <c r="V13" s="269">
        <v>19.4708</v>
      </c>
      <c r="W13" s="305" t="s">
        <v>698</v>
      </c>
      <c r="X13" s="414">
        <f t="shared" si="0"/>
        <v>15.053799999999999</v>
      </c>
      <c r="Z13" s="356">
        <v>1.50538E-08</v>
      </c>
      <c r="AA13" s="133" t="s">
        <v>110</v>
      </c>
    </row>
    <row r="14" spans="2:27" s="2" customFormat="1" ht="14.25">
      <c r="B14" s="133" t="s">
        <v>101</v>
      </c>
      <c r="C14" s="7" t="s">
        <v>160</v>
      </c>
      <c r="D14" s="8" t="s">
        <v>160</v>
      </c>
      <c r="E14" s="134" t="s">
        <v>161</v>
      </c>
      <c r="F14" s="40">
        <v>11</v>
      </c>
      <c r="G14" s="26">
        <v>2.74E-08</v>
      </c>
      <c r="H14" s="18">
        <v>1.52E-08</v>
      </c>
      <c r="I14" s="41" t="s">
        <v>206</v>
      </c>
      <c r="J14" s="48">
        <v>0.964845</v>
      </c>
      <c r="K14" s="19">
        <v>1.5693</v>
      </c>
      <c r="L14" s="175"/>
      <c r="M14" s="20"/>
      <c r="N14" s="121">
        <v>9.706354E-09</v>
      </c>
      <c r="O14" s="121">
        <v>1.5432219682954257E-08</v>
      </c>
      <c r="P14" s="121">
        <v>2.141972E-08</v>
      </c>
      <c r="Q14" s="227">
        <v>0.07</v>
      </c>
      <c r="R14" s="165"/>
      <c r="T14" s="202">
        <v>14.19527</v>
      </c>
      <c r="V14" s="269">
        <v>17.4492</v>
      </c>
      <c r="X14" s="414">
        <f t="shared" si="0"/>
        <v>13.4397</v>
      </c>
      <c r="Z14" s="356">
        <v>1.34397E-08</v>
      </c>
      <c r="AA14" s="133" t="s">
        <v>101</v>
      </c>
    </row>
    <row r="15" spans="2:27" s="285" customFormat="1" ht="15">
      <c r="B15" s="306" t="s">
        <v>58</v>
      </c>
      <c r="C15" s="307" t="s">
        <v>160</v>
      </c>
      <c r="D15" s="287" t="s">
        <v>160</v>
      </c>
      <c r="E15" s="308" t="s">
        <v>161</v>
      </c>
      <c r="F15" s="286">
        <v>12</v>
      </c>
      <c r="G15" s="290">
        <v>1.49E-08</v>
      </c>
      <c r="H15" s="287">
        <v>1.01E-08</v>
      </c>
      <c r="I15" s="289" t="s">
        <v>208</v>
      </c>
      <c r="J15" s="286">
        <v>0.96675</v>
      </c>
      <c r="K15" s="287">
        <v>1.1015</v>
      </c>
      <c r="L15" s="291"/>
      <c r="M15" s="287"/>
      <c r="N15" s="292">
        <v>9.129302E-09</v>
      </c>
      <c r="O15" s="292">
        <v>1.4925223687613136E-08</v>
      </c>
      <c r="P15" s="292">
        <v>2.003302E-08</v>
      </c>
      <c r="Q15" s="293">
        <v>0.085</v>
      </c>
      <c r="R15" s="289"/>
      <c r="T15" s="294">
        <v>13.77459</v>
      </c>
      <c r="V15" s="295">
        <v>14.8541</v>
      </c>
      <c r="W15" s="285" t="s">
        <v>700</v>
      </c>
      <c r="X15" s="389">
        <f t="shared" si="0"/>
        <v>12.3233</v>
      </c>
      <c r="Y15" s="285" t="s">
        <v>708</v>
      </c>
      <c r="Z15" s="356">
        <v>1.23233E-08</v>
      </c>
      <c r="AA15" s="133" t="s">
        <v>58</v>
      </c>
    </row>
    <row r="16" spans="2:27" s="2" customFormat="1" ht="14.25">
      <c r="B16" s="133" t="s">
        <v>104</v>
      </c>
      <c r="C16" s="7" t="s">
        <v>160</v>
      </c>
      <c r="D16" s="8" t="s">
        <v>160</v>
      </c>
      <c r="E16" s="134" t="s">
        <v>161</v>
      </c>
      <c r="F16" s="38">
        <v>13</v>
      </c>
      <c r="G16" s="24">
        <v>1.75E-08</v>
      </c>
      <c r="H16" s="3">
        <v>1.2E-08</v>
      </c>
      <c r="I16" s="39" t="s">
        <v>179</v>
      </c>
      <c r="J16" s="38">
        <v>0.966427</v>
      </c>
      <c r="K16" s="3">
        <v>1.1285</v>
      </c>
      <c r="L16" s="169"/>
      <c r="M16" s="10"/>
      <c r="N16" s="120">
        <v>9.708986E-09</v>
      </c>
      <c r="O16" s="120">
        <v>1.5611505059357815E-08</v>
      </c>
      <c r="P16" s="120">
        <v>2.3048339999999998E-08</v>
      </c>
      <c r="Q16" s="225">
        <v>0.075</v>
      </c>
      <c r="R16" s="162"/>
      <c r="T16" s="202">
        <v>14.6174</v>
      </c>
      <c r="V16" s="269">
        <v>18.495</v>
      </c>
      <c r="X16" s="414">
        <f t="shared" si="0"/>
        <v>14.2553</v>
      </c>
      <c r="Z16" s="356">
        <v>1.42553E-08</v>
      </c>
      <c r="AA16" s="133" t="s">
        <v>104</v>
      </c>
    </row>
    <row r="17" spans="2:27" s="2" customFormat="1" ht="14.25">
      <c r="B17" s="133" t="s">
        <v>66</v>
      </c>
      <c r="C17" s="7" t="s">
        <v>160</v>
      </c>
      <c r="D17" s="8" t="s">
        <v>160</v>
      </c>
      <c r="E17" s="134" t="s">
        <v>161</v>
      </c>
      <c r="F17" s="38">
        <v>14</v>
      </c>
      <c r="G17" s="24">
        <v>1.64E-08</v>
      </c>
      <c r="H17" s="3">
        <v>1.01E-08</v>
      </c>
      <c r="I17" s="39" t="s">
        <v>179</v>
      </c>
      <c r="J17" s="38">
        <v>0.96685</v>
      </c>
      <c r="K17" s="3">
        <v>1.2453</v>
      </c>
      <c r="L17" s="169"/>
      <c r="M17" s="10"/>
      <c r="N17" s="120">
        <v>9.303294E-09</v>
      </c>
      <c r="O17" s="120">
        <v>1.747129337539432E-08</v>
      </c>
      <c r="P17" s="120">
        <v>2.194682E-08</v>
      </c>
      <c r="Q17" s="225">
        <v>0.104</v>
      </c>
      <c r="R17" s="162"/>
      <c r="T17" s="202">
        <v>15.45487</v>
      </c>
      <c r="V17" s="269">
        <v>17.2129</v>
      </c>
      <c r="X17" s="414">
        <f t="shared" si="0"/>
        <v>14.0156</v>
      </c>
      <c r="Z17" s="356">
        <v>1.40156E-08</v>
      </c>
      <c r="AA17" s="133" t="s">
        <v>66</v>
      </c>
    </row>
    <row r="18" spans="2:27" s="2" customFormat="1" ht="14.25">
      <c r="B18" s="133" t="s">
        <v>103</v>
      </c>
      <c r="C18" s="7" t="s">
        <v>160</v>
      </c>
      <c r="D18" s="8" t="s">
        <v>160</v>
      </c>
      <c r="E18" s="134" t="s">
        <v>161</v>
      </c>
      <c r="F18" s="38">
        <v>15</v>
      </c>
      <c r="G18" s="24">
        <v>1.75E-08</v>
      </c>
      <c r="H18" s="3">
        <v>1.23E-08</v>
      </c>
      <c r="I18" s="39" t="s">
        <v>179</v>
      </c>
      <c r="J18" s="38">
        <v>0.966596</v>
      </c>
      <c r="K18" s="3">
        <v>1.8279</v>
      </c>
      <c r="L18" s="169"/>
      <c r="M18" s="10"/>
      <c r="N18" s="120">
        <v>8.881978E-09</v>
      </c>
      <c r="O18" s="120">
        <v>1.5536501289059753E-08</v>
      </c>
      <c r="P18" s="120">
        <v>2.0932939999999997E-08</v>
      </c>
      <c r="Q18" s="225">
        <v>0.069</v>
      </c>
      <c r="R18" s="162"/>
      <c r="T18" s="202">
        <v>14.18641</v>
      </c>
      <c r="V18" s="269">
        <v>17.7721</v>
      </c>
      <c r="X18" s="414">
        <f t="shared" si="0"/>
        <v>13.8306</v>
      </c>
      <c r="Z18" s="356">
        <v>1.38306E-08</v>
      </c>
      <c r="AA18" s="133" t="s">
        <v>103</v>
      </c>
    </row>
    <row r="19" spans="2:27" s="2" customFormat="1" ht="14.25">
      <c r="B19" s="133" t="s">
        <v>109</v>
      </c>
      <c r="C19" s="7" t="s">
        <v>160</v>
      </c>
      <c r="D19" s="8" t="s">
        <v>160</v>
      </c>
      <c r="E19" s="134" t="s">
        <v>161</v>
      </c>
      <c r="F19" s="38">
        <v>16</v>
      </c>
      <c r="G19" s="24">
        <v>1.65E-08</v>
      </c>
      <c r="H19" s="3">
        <v>1.05E-08</v>
      </c>
      <c r="I19" s="39" t="s">
        <v>179</v>
      </c>
      <c r="J19" s="38">
        <v>0.966442</v>
      </c>
      <c r="K19" s="3">
        <v>1.9323</v>
      </c>
      <c r="L19" s="169"/>
      <c r="M19" s="10"/>
      <c r="N19" s="120">
        <v>9.784908E-09</v>
      </c>
      <c r="O19" s="120">
        <v>1.6443345798299328E-08</v>
      </c>
      <c r="P19" s="120">
        <v>2.4619700000000002E-08</v>
      </c>
      <c r="Q19" s="225">
        <v>0.072</v>
      </c>
      <c r="R19" s="162"/>
      <c r="T19" s="202">
        <v>15.09362</v>
      </c>
      <c r="V19" s="269">
        <v>17.3714</v>
      </c>
      <c r="X19" s="414">
        <f t="shared" si="0"/>
        <v>13.6344</v>
      </c>
      <c r="Z19" s="356">
        <v>1.36344E-08</v>
      </c>
      <c r="AA19" s="133" t="s">
        <v>109</v>
      </c>
    </row>
    <row r="20" spans="2:27" s="2" customFormat="1" ht="14.25">
      <c r="B20" s="133" t="s">
        <v>57</v>
      </c>
      <c r="C20" s="7" t="s">
        <v>160</v>
      </c>
      <c r="D20" s="8" t="s">
        <v>160</v>
      </c>
      <c r="E20" s="134" t="s">
        <v>161</v>
      </c>
      <c r="F20" s="38">
        <v>17</v>
      </c>
      <c r="G20" s="24">
        <v>1.66E-08</v>
      </c>
      <c r="H20" s="3">
        <v>1.03E-08</v>
      </c>
      <c r="I20" s="39" t="s">
        <v>179</v>
      </c>
      <c r="J20" s="38">
        <v>0.934758</v>
      </c>
      <c r="K20" s="3">
        <v>4.6817</v>
      </c>
      <c r="L20" s="169"/>
      <c r="M20" s="10"/>
      <c r="N20" s="120">
        <v>9.047541999999999E-09</v>
      </c>
      <c r="O20" s="120">
        <v>2.1533380832258188E-08</v>
      </c>
      <c r="P20" s="120">
        <v>2.691528E-08</v>
      </c>
      <c r="Q20" s="225">
        <v>0.02</v>
      </c>
      <c r="R20" s="166" t="s">
        <v>246</v>
      </c>
      <c r="T20" s="202">
        <v>18.71258</v>
      </c>
      <c r="V20" s="269">
        <v>18.7245</v>
      </c>
      <c r="X20" s="414">
        <f t="shared" si="0"/>
        <v>14.3858</v>
      </c>
      <c r="Z20" s="356">
        <v>1.43858E-08</v>
      </c>
      <c r="AA20" s="133" t="s">
        <v>57</v>
      </c>
    </row>
    <row r="21" spans="2:27" s="279" customFormat="1" ht="15">
      <c r="B21" s="302" t="s">
        <v>65</v>
      </c>
      <c r="C21" s="303" t="s">
        <v>161</v>
      </c>
      <c r="D21" s="273" t="s">
        <v>160</v>
      </c>
      <c r="E21" s="304" t="s">
        <v>161</v>
      </c>
      <c r="F21" s="272">
        <v>18</v>
      </c>
      <c r="G21" s="276">
        <v>2.29E-21</v>
      </c>
      <c r="H21" s="273">
        <v>1.87E-20</v>
      </c>
      <c r="I21" s="275" t="s">
        <v>159</v>
      </c>
      <c r="J21" s="272">
        <v>0.967357</v>
      </c>
      <c r="K21" s="273">
        <v>14462.237</v>
      </c>
      <c r="L21" s="284"/>
      <c r="M21" s="273"/>
      <c r="N21" s="277">
        <v>1.3168049999999999E-20</v>
      </c>
      <c r="O21" s="277">
        <v>8.004277634833882E-21</v>
      </c>
      <c r="P21" s="277">
        <v>8.602594E-20</v>
      </c>
      <c r="Q21" s="278" t="s">
        <v>341</v>
      </c>
      <c r="R21" s="275" t="s">
        <v>247</v>
      </c>
      <c r="T21" s="280">
        <v>0.24155</v>
      </c>
      <c r="V21" s="281">
        <v>0</v>
      </c>
      <c r="W21" s="279" t="s">
        <v>699</v>
      </c>
      <c r="X21" s="415">
        <f t="shared" si="0"/>
        <v>8.949300000000001E-09</v>
      </c>
      <c r="Z21" s="356">
        <v>8.9493E-18</v>
      </c>
      <c r="AA21" s="135" t="s">
        <v>65</v>
      </c>
    </row>
    <row r="22" spans="2:27" s="2" customFormat="1" ht="14.25">
      <c r="B22" s="133" t="s">
        <v>70</v>
      </c>
      <c r="C22" s="7" t="s">
        <v>160</v>
      </c>
      <c r="D22" s="8" t="s">
        <v>160</v>
      </c>
      <c r="E22" s="134" t="s">
        <v>161</v>
      </c>
      <c r="F22" s="38">
        <v>19</v>
      </c>
      <c r="G22" s="24">
        <v>1.77E-08</v>
      </c>
      <c r="H22" s="3">
        <v>1.18E-08</v>
      </c>
      <c r="I22" s="39" t="s">
        <v>179</v>
      </c>
      <c r="J22" s="38">
        <v>0.963662</v>
      </c>
      <c r="K22" s="3">
        <v>0.9806</v>
      </c>
      <c r="L22" s="169"/>
      <c r="M22" s="10"/>
      <c r="N22" s="120">
        <v>9.350628E-09</v>
      </c>
      <c r="O22" s="120">
        <v>1.5581770371769354E-08</v>
      </c>
      <c r="P22" s="120">
        <v>2.1304360000000002E-08</v>
      </c>
      <c r="Q22" s="225">
        <v>0.068</v>
      </c>
      <c r="R22" s="166" t="s">
        <v>246</v>
      </c>
      <c r="T22" s="202">
        <v>14.27323</v>
      </c>
      <c r="V22" s="269">
        <v>17.5747</v>
      </c>
      <c r="X22" s="414">
        <f t="shared" si="0"/>
        <v>14.4576</v>
      </c>
      <c r="Z22" s="356">
        <v>1.44576E-08</v>
      </c>
      <c r="AA22" s="133" t="s">
        <v>70</v>
      </c>
    </row>
    <row r="23" spans="2:27" s="2" customFormat="1" ht="14.25">
      <c r="B23" s="133" t="s">
        <v>62</v>
      </c>
      <c r="C23" s="7" t="s">
        <v>160</v>
      </c>
      <c r="D23" s="8" t="s">
        <v>160</v>
      </c>
      <c r="E23" s="134" t="s">
        <v>161</v>
      </c>
      <c r="F23" s="40">
        <v>20</v>
      </c>
      <c r="G23" s="26">
        <v>3.34E-08</v>
      </c>
      <c r="H23" s="18">
        <v>2.01E-08</v>
      </c>
      <c r="I23" s="41" t="s">
        <v>207</v>
      </c>
      <c r="J23" s="38">
        <v>0.967316</v>
      </c>
      <c r="K23" s="3">
        <v>76.3052</v>
      </c>
      <c r="L23" s="169"/>
      <c r="M23" s="193"/>
      <c r="N23" s="143">
        <v>1.682156E-08</v>
      </c>
      <c r="O23" s="194">
        <v>1.9300662865082353E-08</v>
      </c>
      <c r="P23" s="194">
        <v>2.57656E-08</v>
      </c>
      <c r="Q23" s="228">
        <v>0.067</v>
      </c>
      <c r="R23" s="162"/>
      <c r="T23" s="202">
        <v>19.37633</v>
      </c>
      <c r="V23" s="269">
        <v>22.5335</v>
      </c>
      <c r="X23" s="414">
        <f t="shared" si="0"/>
        <v>18.746199999999998</v>
      </c>
      <c r="Z23" s="356">
        <v>1.87462E-08</v>
      </c>
      <c r="AA23" s="133" t="s">
        <v>62</v>
      </c>
    </row>
    <row r="24" spans="2:27" s="2" customFormat="1" ht="14.25">
      <c r="B24" s="133" t="s">
        <v>72</v>
      </c>
      <c r="C24" s="7" t="s">
        <v>160</v>
      </c>
      <c r="D24" s="8" t="s">
        <v>160</v>
      </c>
      <c r="E24" s="134" t="s">
        <v>161</v>
      </c>
      <c r="F24" s="38">
        <v>21</v>
      </c>
      <c r="G24" s="24">
        <v>1.74E-08</v>
      </c>
      <c r="H24" s="3">
        <v>1.16E-08</v>
      </c>
      <c r="I24" s="39" t="s">
        <v>179</v>
      </c>
      <c r="J24" s="38">
        <v>0.966949</v>
      </c>
      <c r="K24" s="3">
        <v>2.0893</v>
      </c>
      <c r="L24" s="169"/>
      <c r="M24" s="10"/>
      <c r="N24" s="120">
        <v>9.023938E-09</v>
      </c>
      <c r="O24" s="120">
        <v>1.5613357064333278E-08</v>
      </c>
      <c r="P24" s="120">
        <v>2.185064E-08</v>
      </c>
      <c r="Q24" s="225">
        <v>0.064</v>
      </c>
      <c r="R24" s="162"/>
      <c r="T24" s="202">
        <v>14.70399</v>
      </c>
      <c r="V24" s="269">
        <v>17.9606</v>
      </c>
      <c r="X24" s="414">
        <f t="shared" si="0"/>
        <v>13.9159</v>
      </c>
      <c r="Z24" s="356">
        <v>1.39159E-08</v>
      </c>
      <c r="AA24" s="133" t="s">
        <v>72</v>
      </c>
    </row>
    <row r="25" spans="2:27" s="285" customFormat="1" ht="15">
      <c r="B25" s="306" t="s">
        <v>56</v>
      </c>
      <c r="C25" s="307" t="s">
        <v>160</v>
      </c>
      <c r="D25" s="287" t="s">
        <v>160</v>
      </c>
      <c r="E25" s="308" t="s">
        <v>161</v>
      </c>
      <c r="F25" s="286">
        <v>22</v>
      </c>
      <c r="G25" s="290">
        <v>1.57E-08</v>
      </c>
      <c r="H25" s="287">
        <v>1.05E-08</v>
      </c>
      <c r="I25" s="289" t="s">
        <v>179</v>
      </c>
      <c r="J25" s="286">
        <v>0.964608</v>
      </c>
      <c r="K25" s="287">
        <v>1.9797</v>
      </c>
      <c r="L25" s="291"/>
      <c r="M25" s="287"/>
      <c r="N25" s="292">
        <v>8.769025999999999E-09</v>
      </c>
      <c r="O25" s="292">
        <v>1.5866631833864117E-08</v>
      </c>
      <c r="P25" s="292">
        <v>2.229024E-08</v>
      </c>
      <c r="Q25" s="293">
        <v>0.068</v>
      </c>
      <c r="R25" s="289"/>
      <c r="T25" s="294">
        <v>14.73396</v>
      </c>
      <c r="V25" s="295">
        <v>14.9763</v>
      </c>
      <c r="W25" s="285" t="s">
        <v>700</v>
      </c>
      <c r="X25" s="389">
        <f t="shared" si="0"/>
        <v>12.8087</v>
      </c>
      <c r="Y25" s="285" t="s">
        <v>708</v>
      </c>
      <c r="Z25" s="356">
        <v>1.28087E-08</v>
      </c>
      <c r="AA25" s="133" t="s">
        <v>56</v>
      </c>
    </row>
    <row r="26" spans="2:27" s="2" customFormat="1" ht="14.25">
      <c r="B26" s="133" t="s">
        <v>64</v>
      </c>
      <c r="C26" s="7" t="s">
        <v>160</v>
      </c>
      <c r="D26" s="8" t="s">
        <v>160</v>
      </c>
      <c r="E26" s="134" t="s">
        <v>161</v>
      </c>
      <c r="F26" s="40">
        <v>23</v>
      </c>
      <c r="G26" s="26">
        <v>4.23E-08</v>
      </c>
      <c r="H26" s="18">
        <v>3.45E-08</v>
      </c>
      <c r="I26" s="41" t="s">
        <v>204</v>
      </c>
      <c r="J26" s="48">
        <v>0.964238</v>
      </c>
      <c r="K26" s="19">
        <v>2.9588</v>
      </c>
      <c r="L26" s="175"/>
      <c r="M26" s="20"/>
      <c r="N26" s="121">
        <v>9.577959999999999E-09</v>
      </c>
      <c r="O26" s="121">
        <v>1.7631725777245863E-08</v>
      </c>
      <c r="P26" s="121">
        <v>2.325302E-08</v>
      </c>
      <c r="Q26" s="227">
        <v>0.058</v>
      </c>
      <c r="R26" s="165"/>
      <c r="T26" s="202">
        <v>15.75059</v>
      </c>
      <c r="V26" s="269">
        <v>16.6092</v>
      </c>
      <c r="X26" s="414">
        <f t="shared" si="0"/>
        <v>13.806799999999999</v>
      </c>
      <c r="Z26" s="356">
        <v>1.38068E-08</v>
      </c>
      <c r="AA26" s="133" t="s">
        <v>64</v>
      </c>
    </row>
    <row r="27" spans="2:27" s="2" customFormat="1" ht="14.25">
      <c r="B27" s="133" t="s">
        <v>61</v>
      </c>
      <c r="C27" s="7" t="s">
        <v>160</v>
      </c>
      <c r="D27" s="8" t="s">
        <v>160</v>
      </c>
      <c r="E27" s="134" t="s">
        <v>161</v>
      </c>
      <c r="F27" s="38">
        <v>24</v>
      </c>
      <c r="G27" s="24">
        <v>2.25E-08</v>
      </c>
      <c r="H27" s="3">
        <v>1.88E-08</v>
      </c>
      <c r="I27" s="39" t="s">
        <v>179</v>
      </c>
      <c r="J27" s="38">
        <v>0.96546</v>
      </c>
      <c r="K27" s="3">
        <v>2.534</v>
      </c>
      <c r="L27" s="169"/>
      <c r="M27" s="10"/>
      <c r="N27" s="120">
        <v>9.681448E-09</v>
      </c>
      <c r="O27" s="120">
        <v>1.5527665568744432E-08</v>
      </c>
      <c r="P27" s="120">
        <v>2.086518E-08</v>
      </c>
      <c r="Q27" s="225">
        <v>0.055</v>
      </c>
      <c r="R27" s="162"/>
      <c r="T27" s="202">
        <v>14.65147</v>
      </c>
      <c r="V27" s="269">
        <v>17.4189</v>
      </c>
      <c r="X27" s="414">
        <f t="shared" si="0"/>
        <v>13.291</v>
      </c>
      <c r="Z27" s="356">
        <v>1.3291E-08</v>
      </c>
      <c r="AA27" s="133" t="s">
        <v>61</v>
      </c>
    </row>
    <row r="28" spans="2:27" s="2" customFormat="1" ht="14.25">
      <c r="B28" s="136" t="s">
        <v>39</v>
      </c>
      <c r="C28" s="11" t="s">
        <v>160</v>
      </c>
      <c r="D28" s="12" t="s">
        <v>160</v>
      </c>
      <c r="E28" s="137" t="s">
        <v>161</v>
      </c>
      <c r="F28" s="44">
        <v>25</v>
      </c>
      <c r="G28" s="27">
        <v>1.83E-08</v>
      </c>
      <c r="H28" s="4">
        <v>1.23E-08</v>
      </c>
      <c r="I28" s="45" t="s">
        <v>267</v>
      </c>
      <c r="J28" s="44">
        <v>0.967308</v>
      </c>
      <c r="K28" s="4">
        <v>1.8426</v>
      </c>
      <c r="L28" s="178" t="s">
        <v>266</v>
      </c>
      <c r="M28" s="4" t="s">
        <v>171</v>
      </c>
      <c r="N28" s="123">
        <v>1.0739064E-08</v>
      </c>
      <c r="O28" s="123">
        <v>1.642790093744702E-08</v>
      </c>
      <c r="P28" s="123">
        <v>2.194612E-08</v>
      </c>
      <c r="Q28" s="229">
        <v>0.071</v>
      </c>
      <c r="R28" s="163"/>
      <c r="T28" s="202">
        <v>15.2256</v>
      </c>
      <c r="V28" s="269">
        <v>19.1457</v>
      </c>
      <c r="X28" s="414">
        <f t="shared" si="0"/>
        <v>15.106200000000001</v>
      </c>
      <c r="Z28" s="356">
        <v>1.51062E-08</v>
      </c>
      <c r="AA28" s="136" t="s">
        <v>39</v>
      </c>
    </row>
    <row r="29" spans="2:27" s="2" customFormat="1" ht="14.25">
      <c r="B29" s="136" t="s">
        <v>75</v>
      </c>
      <c r="C29" s="11" t="s">
        <v>160</v>
      </c>
      <c r="D29" s="12" t="s">
        <v>160</v>
      </c>
      <c r="E29" s="137" t="s">
        <v>162</v>
      </c>
      <c r="F29" s="44">
        <v>26</v>
      </c>
      <c r="G29" s="27">
        <v>1.84E-08</v>
      </c>
      <c r="H29" s="4">
        <v>1.61E-08</v>
      </c>
      <c r="I29" s="45" t="s">
        <v>179</v>
      </c>
      <c r="J29" s="44">
        <v>0.967092</v>
      </c>
      <c r="K29" s="4">
        <v>2.5686</v>
      </c>
      <c r="L29" s="187">
        <v>2.57</v>
      </c>
      <c r="M29" s="14"/>
      <c r="N29" s="123">
        <v>9.780064E-09</v>
      </c>
      <c r="O29" s="123">
        <v>1.540997133674976E-08</v>
      </c>
      <c r="P29" s="123">
        <v>2.2475599999999997E-08</v>
      </c>
      <c r="Q29" s="229">
        <v>0.075</v>
      </c>
      <c r="R29" s="163"/>
      <c r="T29" s="202">
        <v>15.13396</v>
      </c>
      <c r="V29" s="269">
        <v>18.0846</v>
      </c>
      <c r="X29" s="414">
        <f t="shared" si="0"/>
        <v>14.2706</v>
      </c>
      <c r="Z29" s="356">
        <v>1.42706E-08</v>
      </c>
      <c r="AA29" s="136" t="s">
        <v>75</v>
      </c>
    </row>
    <row r="30" spans="2:27" s="2" customFormat="1" ht="14.25">
      <c r="B30" s="136" t="s">
        <v>50</v>
      </c>
      <c r="C30" s="11" t="s">
        <v>160</v>
      </c>
      <c r="D30" s="12" t="s">
        <v>160</v>
      </c>
      <c r="E30" s="137" t="s">
        <v>161</v>
      </c>
      <c r="F30" s="44">
        <v>27</v>
      </c>
      <c r="G30" s="27">
        <v>1.78E-08</v>
      </c>
      <c r="H30" s="4">
        <v>1.16E-08</v>
      </c>
      <c r="I30" s="45" t="s">
        <v>179</v>
      </c>
      <c r="J30" s="44">
        <v>0.964764</v>
      </c>
      <c r="K30" s="4">
        <v>2.1602</v>
      </c>
      <c r="L30" s="178">
        <v>-1.07</v>
      </c>
      <c r="M30" s="14"/>
      <c r="N30" s="123">
        <v>9.43803E-09</v>
      </c>
      <c r="O30" s="123">
        <v>2.5337491863295068E-08</v>
      </c>
      <c r="P30" s="122">
        <v>4.965772E-08</v>
      </c>
      <c r="Q30" s="226">
        <v>0.234</v>
      </c>
      <c r="R30" s="163"/>
      <c r="T30" s="203">
        <v>21.5156</v>
      </c>
      <c r="V30" s="269">
        <v>17.9469</v>
      </c>
      <c r="W30" s="305" t="s">
        <v>698</v>
      </c>
      <c r="X30" s="414">
        <f t="shared" si="0"/>
        <v>17.3759</v>
      </c>
      <c r="Z30" s="356">
        <v>1.73759E-08</v>
      </c>
      <c r="AA30" s="136" t="s">
        <v>50</v>
      </c>
    </row>
    <row r="31" spans="2:27" s="2" customFormat="1" ht="14.25">
      <c r="B31" s="136" t="s">
        <v>121</v>
      </c>
      <c r="C31" s="11" t="s">
        <v>160</v>
      </c>
      <c r="D31" s="12" t="s">
        <v>160</v>
      </c>
      <c r="E31" s="137" t="s">
        <v>161</v>
      </c>
      <c r="F31" s="44">
        <v>28</v>
      </c>
      <c r="G31" s="27">
        <v>1.67E-08</v>
      </c>
      <c r="H31" s="4">
        <v>1.02E-08</v>
      </c>
      <c r="I31" s="45" t="s">
        <v>179</v>
      </c>
      <c r="J31" s="44">
        <v>0.96713</v>
      </c>
      <c r="K31" s="4">
        <v>2.4792</v>
      </c>
      <c r="L31" s="178" t="s">
        <v>280</v>
      </c>
      <c r="M31" s="14"/>
      <c r="N31" s="123">
        <v>9.009489999999999E-09</v>
      </c>
      <c r="O31" s="123">
        <v>1.5571060767425267E-08</v>
      </c>
      <c r="P31" s="123">
        <v>2.25232E-08</v>
      </c>
      <c r="Q31" s="229">
        <v>0.066</v>
      </c>
      <c r="R31" s="163"/>
      <c r="T31" s="202">
        <v>14.34405</v>
      </c>
      <c r="V31" s="269">
        <v>18.3874</v>
      </c>
      <c r="X31" s="414">
        <f t="shared" si="0"/>
        <v>14.208</v>
      </c>
      <c r="Z31" s="356">
        <v>1.4208E-08</v>
      </c>
      <c r="AA31" s="136" t="s">
        <v>121</v>
      </c>
    </row>
    <row r="32" spans="2:27" s="2" customFormat="1" ht="14.25">
      <c r="B32" s="136" t="s">
        <v>87</v>
      </c>
      <c r="C32" s="11" t="s">
        <v>160</v>
      </c>
      <c r="D32" s="12" t="s">
        <v>160</v>
      </c>
      <c r="E32" s="137" t="s">
        <v>161</v>
      </c>
      <c r="F32" s="44">
        <v>29</v>
      </c>
      <c r="G32" s="27">
        <v>1.75E-08</v>
      </c>
      <c r="H32" s="4">
        <v>1.14E-08</v>
      </c>
      <c r="I32" s="45" t="s">
        <v>179</v>
      </c>
      <c r="J32" s="44">
        <v>0.961825</v>
      </c>
      <c r="K32" s="4">
        <v>2.0518</v>
      </c>
      <c r="L32" s="178"/>
      <c r="M32" s="14"/>
      <c r="N32" s="123">
        <v>8.92626E-09</v>
      </c>
      <c r="O32" s="123">
        <v>1.612359836768643E-08</v>
      </c>
      <c r="P32" s="123">
        <v>2.281902E-08</v>
      </c>
      <c r="Q32" s="229">
        <v>0.071</v>
      </c>
      <c r="R32" s="163"/>
      <c r="T32" s="202">
        <v>15.01055</v>
      </c>
      <c r="V32" s="269">
        <v>18.0168</v>
      </c>
      <c r="X32" s="414">
        <f t="shared" si="0"/>
        <v>15.150500000000001</v>
      </c>
      <c r="Z32" s="356">
        <v>1.51505E-08</v>
      </c>
      <c r="AA32" s="136" t="s">
        <v>87</v>
      </c>
    </row>
    <row r="33" spans="2:27" s="2" customFormat="1" ht="14.25">
      <c r="B33" s="136" t="s">
        <v>137</v>
      </c>
      <c r="C33" s="11" t="s">
        <v>160</v>
      </c>
      <c r="D33" s="12" t="s">
        <v>160</v>
      </c>
      <c r="E33" s="137" t="s">
        <v>161</v>
      </c>
      <c r="F33" s="44">
        <v>30</v>
      </c>
      <c r="G33" s="27">
        <v>1.64E-08</v>
      </c>
      <c r="H33" s="4">
        <v>1.02E-08</v>
      </c>
      <c r="I33" s="45" t="s">
        <v>179</v>
      </c>
      <c r="J33" s="44">
        <v>0.966447</v>
      </c>
      <c r="K33" s="4">
        <v>2.6805</v>
      </c>
      <c r="L33" s="178"/>
      <c r="M33" s="14"/>
      <c r="N33" s="123">
        <v>9.351958E-09</v>
      </c>
      <c r="O33" s="123">
        <v>1.5634649391016787E-08</v>
      </c>
      <c r="P33" s="123">
        <v>2.226854E-08</v>
      </c>
      <c r="Q33" s="229">
        <v>0.073</v>
      </c>
      <c r="R33" s="163"/>
      <c r="T33" s="202">
        <v>14.33037</v>
      </c>
      <c r="V33" s="269">
        <v>19.2953</v>
      </c>
      <c r="X33" s="414">
        <f t="shared" si="0"/>
        <v>14.4</v>
      </c>
      <c r="Z33" s="356">
        <v>1.44E-08</v>
      </c>
      <c r="AA33" s="136" t="s">
        <v>137</v>
      </c>
    </row>
    <row r="34" spans="2:27" s="2" customFormat="1" ht="14.25">
      <c r="B34" s="136" t="s">
        <v>122</v>
      </c>
      <c r="C34" s="11" t="s">
        <v>160</v>
      </c>
      <c r="D34" s="12" t="s">
        <v>160</v>
      </c>
      <c r="E34" s="137" t="s">
        <v>161</v>
      </c>
      <c r="F34" s="44">
        <v>31</v>
      </c>
      <c r="G34" s="27">
        <v>1.71E-08</v>
      </c>
      <c r="H34" s="4">
        <v>9.82E-09</v>
      </c>
      <c r="I34" s="45" t="s">
        <v>179</v>
      </c>
      <c r="J34" s="44">
        <v>0.961926</v>
      </c>
      <c r="K34" s="4">
        <v>2.3704</v>
      </c>
      <c r="L34" s="178"/>
      <c r="M34" s="14"/>
      <c r="N34" s="123">
        <v>1.0727794E-08</v>
      </c>
      <c r="O34" s="123">
        <v>1.7363081983437397E-08</v>
      </c>
      <c r="P34" s="123">
        <v>2.9217439999999997E-08</v>
      </c>
      <c r="Q34" s="229">
        <v>0.113</v>
      </c>
      <c r="R34" s="163"/>
      <c r="T34" s="202">
        <v>15.77303</v>
      </c>
      <c r="V34" s="269">
        <v>19.4708</v>
      </c>
      <c r="X34" s="414">
        <f t="shared" si="0"/>
        <v>15.5613</v>
      </c>
      <c r="Z34" s="356">
        <v>1.55613E-08</v>
      </c>
      <c r="AA34" s="136" t="s">
        <v>122</v>
      </c>
    </row>
    <row r="35" spans="2:27" s="2" customFormat="1" ht="14.25">
      <c r="B35" s="136" t="s">
        <v>76</v>
      </c>
      <c r="C35" s="11" t="s">
        <v>160</v>
      </c>
      <c r="D35" s="12" t="s">
        <v>160</v>
      </c>
      <c r="E35" s="137" t="s">
        <v>161</v>
      </c>
      <c r="F35" s="44">
        <v>32</v>
      </c>
      <c r="G35" s="27">
        <v>1.6E-08</v>
      </c>
      <c r="H35" s="4">
        <v>1.01E-08</v>
      </c>
      <c r="I35" s="45" t="s">
        <v>179</v>
      </c>
      <c r="J35" s="44">
        <v>0.960495</v>
      </c>
      <c r="K35" s="4">
        <v>2.6179</v>
      </c>
      <c r="L35" s="178"/>
      <c r="M35" s="14"/>
      <c r="N35" s="123">
        <v>9.13325E-09</v>
      </c>
      <c r="O35" s="123">
        <v>1.5553563527139653E-08</v>
      </c>
      <c r="P35" s="123">
        <v>1.980804E-08</v>
      </c>
      <c r="Q35" s="229">
        <v>0.063</v>
      </c>
      <c r="R35" s="163"/>
      <c r="T35" s="202">
        <v>14.52897</v>
      </c>
      <c r="V35" s="269">
        <v>17.0425</v>
      </c>
      <c r="X35" s="414">
        <f t="shared" si="0"/>
        <v>13.917</v>
      </c>
      <c r="Z35" s="356">
        <v>1.3917E-08</v>
      </c>
      <c r="AA35" s="136" t="s">
        <v>76</v>
      </c>
    </row>
    <row r="36" spans="2:27" s="2" customFormat="1" ht="14.25">
      <c r="B36" s="136" t="s">
        <v>138</v>
      </c>
      <c r="C36" s="11" t="s">
        <v>160</v>
      </c>
      <c r="D36" s="12" t="s">
        <v>160</v>
      </c>
      <c r="E36" s="137" t="s">
        <v>161</v>
      </c>
      <c r="F36" s="44">
        <v>33</v>
      </c>
      <c r="G36" s="27">
        <v>1.73E-08</v>
      </c>
      <c r="H36" s="4">
        <v>1.05E-08</v>
      </c>
      <c r="I36" s="45" t="s">
        <v>179</v>
      </c>
      <c r="J36" s="44">
        <v>0.949619</v>
      </c>
      <c r="K36" s="4">
        <v>1.201</v>
      </c>
      <c r="L36" s="178"/>
      <c r="M36" s="14"/>
      <c r="N36" s="123">
        <v>9.44209E-09</v>
      </c>
      <c r="O36" s="123">
        <v>1.688767811090553E-08</v>
      </c>
      <c r="P36" s="123">
        <v>2.279242E-08</v>
      </c>
      <c r="Q36" s="229">
        <v>0.061</v>
      </c>
      <c r="R36" s="163"/>
      <c r="T36" s="202">
        <v>15.09331</v>
      </c>
      <c r="V36" s="269">
        <v>20.7258</v>
      </c>
      <c r="X36" s="414">
        <f aca="true" t="shared" si="1" ref="X36:X67">Z36*1000000000</f>
        <v>15.663</v>
      </c>
      <c r="Z36" s="356">
        <v>1.5663E-08</v>
      </c>
      <c r="AA36" s="136" t="s">
        <v>138</v>
      </c>
    </row>
    <row r="37" spans="2:27" s="2" customFormat="1" ht="14.25">
      <c r="B37" s="136" t="s">
        <v>88</v>
      </c>
      <c r="C37" s="11" t="s">
        <v>160</v>
      </c>
      <c r="D37" s="12" t="s">
        <v>160</v>
      </c>
      <c r="E37" s="137" t="s">
        <v>52</v>
      </c>
      <c r="F37" s="44">
        <v>34</v>
      </c>
      <c r="G37" s="27">
        <v>1.7E-08</v>
      </c>
      <c r="H37" s="4">
        <v>1.04E-08</v>
      </c>
      <c r="I37" s="45" t="s">
        <v>179</v>
      </c>
      <c r="J37" s="44">
        <v>0.963251</v>
      </c>
      <c r="K37" s="4">
        <v>1.3131</v>
      </c>
      <c r="L37" s="178"/>
      <c r="M37" s="14"/>
      <c r="N37" s="123">
        <v>9.748381999999998E-09</v>
      </c>
      <c r="O37" s="123">
        <v>1.564989810547822E-08</v>
      </c>
      <c r="P37" s="123">
        <v>2.134846E-08</v>
      </c>
      <c r="Q37" s="229">
        <v>0.073</v>
      </c>
      <c r="R37" s="163"/>
      <c r="T37" s="202">
        <v>14.85542</v>
      </c>
      <c r="V37" s="269">
        <v>18.7815</v>
      </c>
      <c r="X37" s="414">
        <f t="shared" si="1"/>
        <v>14.992400000000002</v>
      </c>
      <c r="Z37" s="356">
        <v>1.49924E-08</v>
      </c>
      <c r="AA37" s="136" t="s">
        <v>88</v>
      </c>
    </row>
    <row r="38" spans="2:27" s="2" customFormat="1" ht="14.25">
      <c r="B38" s="136" t="s">
        <v>123</v>
      </c>
      <c r="C38" s="11" t="s">
        <v>160</v>
      </c>
      <c r="D38" s="12" t="s">
        <v>160</v>
      </c>
      <c r="E38" s="137" t="s">
        <v>161</v>
      </c>
      <c r="F38" s="44">
        <v>35</v>
      </c>
      <c r="G38" s="27">
        <v>1.64E-08</v>
      </c>
      <c r="H38" s="4">
        <v>1.06E-08</v>
      </c>
      <c r="I38" s="45" t="s">
        <v>179</v>
      </c>
      <c r="J38" s="44">
        <v>0.966015</v>
      </c>
      <c r="K38" s="4">
        <v>1.4928</v>
      </c>
      <c r="L38" s="178"/>
      <c r="M38" s="14"/>
      <c r="N38" s="123">
        <v>9.612792E-09</v>
      </c>
      <c r="O38" s="123">
        <v>1.5021216026666254E-08</v>
      </c>
      <c r="P38" s="123">
        <v>1.995168E-08</v>
      </c>
      <c r="Q38" s="229">
        <v>0.073</v>
      </c>
      <c r="R38" s="163"/>
      <c r="T38" s="202">
        <v>14.44541</v>
      </c>
      <c r="V38" s="269">
        <v>17.8571</v>
      </c>
      <c r="X38" s="414">
        <f t="shared" si="1"/>
        <v>14.0745</v>
      </c>
      <c r="Z38" s="356">
        <v>1.40745E-08</v>
      </c>
      <c r="AA38" s="136" t="s">
        <v>123</v>
      </c>
    </row>
    <row r="39" spans="2:27" s="2" customFormat="1" ht="14.25">
      <c r="B39" s="136" t="s">
        <v>139</v>
      </c>
      <c r="C39" s="11" t="s">
        <v>160</v>
      </c>
      <c r="D39" s="12" t="s">
        <v>160</v>
      </c>
      <c r="E39" s="137" t="s">
        <v>161</v>
      </c>
      <c r="F39" s="44">
        <v>36</v>
      </c>
      <c r="G39" s="27">
        <v>1.77E-08</v>
      </c>
      <c r="H39" s="4">
        <v>1.05E-08</v>
      </c>
      <c r="I39" s="45" t="s">
        <v>179</v>
      </c>
      <c r="J39" s="44">
        <v>0.962901</v>
      </c>
      <c r="K39" s="4">
        <v>1.0274</v>
      </c>
      <c r="L39" s="178"/>
      <c r="M39" s="14"/>
      <c r="N39" s="123">
        <v>9.604657999999999E-09</v>
      </c>
      <c r="O39" s="123">
        <v>1.5555700949526482E-08</v>
      </c>
      <c r="P39" s="123">
        <v>2.30174E-08</v>
      </c>
      <c r="Q39" s="229">
        <v>0.078</v>
      </c>
      <c r="R39" s="163"/>
      <c r="T39" s="202">
        <v>14.60772</v>
      </c>
      <c r="V39" s="269">
        <v>19.4505</v>
      </c>
      <c r="X39" s="414">
        <f t="shared" si="1"/>
        <v>15.742299999999998</v>
      </c>
      <c r="Z39" s="356">
        <v>1.57423E-08</v>
      </c>
      <c r="AA39" s="136" t="s">
        <v>139</v>
      </c>
    </row>
    <row r="40" spans="2:27" s="2" customFormat="1" ht="14.25">
      <c r="B40" s="136" t="s">
        <v>40</v>
      </c>
      <c r="C40" s="11" t="s">
        <v>160</v>
      </c>
      <c r="D40" s="12" t="s">
        <v>160</v>
      </c>
      <c r="E40" s="137" t="s">
        <v>161</v>
      </c>
      <c r="F40" s="44">
        <v>37</v>
      </c>
      <c r="G40" s="27">
        <v>1.67E-08</v>
      </c>
      <c r="H40" s="4">
        <v>9.91E-09</v>
      </c>
      <c r="I40" s="45" t="s">
        <v>179</v>
      </c>
      <c r="J40" s="44">
        <v>0.966492</v>
      </c>
      <c r="K40" s="4">
        <v>1.2099</v>
      </c>
      <c r="L40" s="178"/>
      <c r="M40" s="14"/>
      <c r="N40" s="123">
        <v>9.594928E-09</v>
      </c>
      <c r="O40" s="123">
        <v>1.5962015205506097E-08</v>
      </c>
      <c r="P40" s="123">
        <v>2.1440159999999997E-08</v>
      </c>
      <c r="Q40" s="229">
        <v>0.069</v>
      </c>
      <c r="R40" s="163"/>
      <c r="T40" s="202">
        <v>14.56385</v>
      </c>
      <c r="V40" s="269">
        <v>18.2199</v>
      </c>
      <c r="X40" s="414">
        <f t="shared" si="1"/>
        <v>14.5154</v>
      </c>
      <c r="Z40" s="356">
        <v>1.45154E-08</v>
      </c>
      <c r="AA40" s="136" t="s">
        <v>40</v>
      </c>
    </row>
    <row r="41" spans="2:27" s="2" customFormat="1" ht="14.25">
      <c r="B41" s="136" t="s">
        <v>77</v>
      </c>
      <c r="C41" s="11" t="s">
        <v>160</v>
      </c>
      <c r="D41" s="12" t="s">
        <v>160</v>
      </c>
      <c r="E41" s="137" t="s">
        <v>161</v>
      </c>
      <c r="F41" s="44">
        <v>38</v>
      </c>
      <c r="G41" s="27">
        <v>1.68E-08</v>
      </c>
      <c r="H41" s="4">
        <v>1.09E-08</v>
      </c>
      <c r="I41" s="45" t="s">
        <v>179</v>
      </c>
      <c r="J41" s="44">
        <v>0.966205</v>
      </c>
      <c r="K41" s="4">
        <v>1.1819</v>
      </c>
      <c r="L41" s="178"/>
      <c r="M41" s="14"/>
      <c r="N41" s="123">
        <v>1.0299296E-08</v>
      </c>
      <c r="O41" s="123">
        <v>1.6880475675451894E-08</v>
      </c>
      <c r="P41" s="123">
        <v>2.2857239999999998E-08</v>
      </c>
      <c r="Q41" s="229">
        <v>0.086</v>
      </c>
      <c r="R41" s="163"/>
      <c r="T41" s="202">
        <v>15.26954</v>
      </c>
      <c r="V41" s="269">
        <v>19.3012</v>
      </c>
      <c r="X41" s="414">
        <f t="shared" si="1"/>
        <v>15.531799999999999</v>
      </c>
      <c r="Z41" s="356">
        <v>1.55318E-08</v>
      </c>
      <c r="AA41" s="136" t="s">
        <v>77</v>
      </c>
    </row>
    <row r="42" spans="2:27" s="2" customFormat="1" ht="14.25">
      <c r="B42" s="136" t="s">
        <v>89</v>
      </c>
      <c r="C42" s="11" t="s">
        <v>160</v>
      </c>
      <c r="D42" s="12" t="s">
        <v>160</v>
      </c>
      <c r="E42" s="137" t="s">
        <v>161</v>
      </c>
      <c r="F42" s="44">
        <v>39</v>
      </c>
      <c r="G42" s="27">
        <v>1.6E-08</v>
      </c>
      <c r="H42" s="4">
        <v>9.93E-09</v>
      </c>
      <c r="I42" s="45" t="s">
        <v>179</v>
      </c>
      <c r="J42" s="44">
        <v>0.963637</v>
      </c>
      <c r="K42" s="4">
        <v>1.4476</v>
      </c>
      <c r="L42" s="178"/>
      <c r="M42" s="14"/>
      <c r="N42" s="123">
        <v>1.1050199999999999E-08</v>
      </c>
      <c r="O42" s="123">
        <v>1.7512258246621912E-08</v>
      </c>
      <c r="P42" s="123">
        <v>2.5470339999999998E-08</v>
      </c>
      <c r="Q42" s="229">
        <v>0.056</v>
      </c>
      <c r="R42" s="163"/>
      <c r="T42" s="202">
        <v>16.39764</v>
      </c>
      <c r="V42" s="269">
        <v>19.1372</v>
      </c>
      <c r="X42" s="414">
        <f t="shared" si="1"/>
        <v>15.243099999999998</v>
      </c>
      <c r="Z42" s="356">
        <v>1.52431E-08</v>
      </c>
      <c r="AA42" s="136" t="s">
        <v>89</v>
      </c>
    </row>
    <row r="43" spans="2:27" s="2" customFormat="1" ht="14.25">
      <c r="B43" s="136" t="s">
        <v>124</v>
      </c>
      <c r="C43" s="11" t="s">
        <v>160</v>
      </c>
      <c r="D43" s="12" t="s">
        <v>160</v>
      </c>
      <c r="E43" s="137" t="s">
        <v>161</v>
      </c>
      <c r="F43" s="44">
        <v>40</v>
      </c>
      <c r="G43" s="27">
        <v>2.1E-08</v>
      </c>
      <c r="H43" s="4">
        <v>1.52E-08</v>
      </c>
      <c r="I43" s="45" t="s">
        <v>179</v>
      </c>
      <c r="J43" s="44">
        <v>0.965388</v>
      </c>
      <c r="K43" s="4">
        <v>1.6399</v>
      </c>
      <c r="L43" s="178"/>
      <c r="M43" s="14"/>
      <c r="N43" s="123">
        <v>9.410436000000001E-09</v>
      </c>
      <c r="O43" s="123">
        <v>1.5631932445814532E-08</v>
      </c>
      <c r="P43" s="123">
        <v>2.191056E-08</v>
      </c>
      <c r="Q43" s="229">
        <v>0.071</v>
      </c>
      <c r="R43" s="163"/>
      <c r="T43" s="202">
        <v>14.44486</v>
      </c>
      <c r="V43" s="269">
        <v>18.3719</v>
      </c>
      <c r="X43" s="414">
        <f t="shared" si="1"/>
        <v>14.417</v>
      </c>
      <c r="Z43" s="356">
        <v>1.4417E-08</v>
      </c>
      <c r="AA43" s="136" t="s">
        <v>124</v>
      </c>
    </row>
    <row r="44" spans="2:27" s="2" customFormat="1" ht="14.25">
      <c r="B44" s="136" t="s">
        <v>140</v>
      </c>
      <c r="C44" s="11" t="s">
        <v>160</v>
      </c>
      <c r="D44" s="12" t="s">
        <v>160</v>
      </c>
      <c r="E44" s="137" t="s">
        <v>161</v>
      </c>
      <c r="F44" s="44">
        <v>41</v>
      </c>
      <c r="G44" s="27">
        <v>1.69E-08</v>
      </c>
      <c r="H44" s="4">
        <v>1.1E-08</v>
      </c>
      <c r="I44" s="45" t="s">
        <v>179</v>
      </c>
      <c r="J44" s="44">
        <v>0.96656</v>
      </c>
      <c r="K44" s="4">
        <v>1.0343</v>
      </c>
      <c r="L44" s="178"/>
      <c r="M44" s="14"/>
      <c r="N44" s="123">
        <v>1.1071676E-08</v>
      </c>
      <c r="O44" s="123">
        <v>1.709154113557358E-08</v>
      </c>
      <c r="P44" s="123">
        <v>2.515198E-08</v>
      </c>
      <c r="Q44" s="229">
        <v>0.061</v>
      </c>
      <c r="R44" s="163"/>
      <c r="T44" s="202">
        <v>16.39962</v>
      </c>
      <c r="V44" s="269">
        <v>19.2171</v>
      </c>
      <c r="X44" s="414">
        <f t="shared" si="1"/>
        <v>14.8568</v>
      </c>
      <c r="Z44" s="356">
        <v>1.48568E-08</v>
      </c>
      <c r="AA44" s="136" t="s">
        <v>140</v>
      </c>
    </row>
    <row r="45" spans="2:27" s="2" customFormat="1" ht="14.25">
      <c r="B45" s="136" t="s">
        <v>41</v>
      </c>
      <c r="C45" s="11" t="s">
        <v>160</v>
      </c>
      <c r="D45" s="12" t="s">
        <v>160</v>
      </c>
      <c r="E45" s="137" t="s">
        <v>161</v>
      </c>
      <c r="F45" s="44">
        <v>42</v>
      </c>
      <c r="G45" s="27">
        <v>1.69E-08</v>
      </c>
      <c r="H45" s="4">
        <v>9.98E-09</v>
      </c>
      <c r="I45" s="45" t="s">
        <v>179</v>
      </c>
      <c r="J45" s="44">
        <v>0.967</v>
      </c>
      <c r="K45" s="4">
        <v>2.072</v>
      </c>
      <c r="L45" s="178"/>
      <c r="M45" s="14"/>
      <c r="N45" s="123">
        <v>1.0320884E-08</v>
      </c>
      <c r="O45" s="123">
        <v>1.666361944157187E-08</v>
      </c>
      <c r="P45" s="123">
        <v>2.506714E-08</v>
      </c>
      <c r="Q45" s="229">
        <v>0.072</v>
      </c>
      <c r="R45" s="163"/>
      <c r="T45" s="202">
        <v>15.0021</v>
      </c>
      <c r="V45" s="269">
        <v>18.8215</v>
      </c>
      <c r="X45" s="414">
        <f t="shared" si="1"/>
        <v>14.1681</v>
      </c>
      <c r="Z45" s="356">
        <v>1.41681E-08</v>
      </c>
      <c r="AA45" s="136" t="s">
        <v>41</v>
      </c>
    </row>
    <row r="46" spans="2:27" s="2" customFormat="1" ht="14.25">
      <c r="B46" s="136" t="s">
        <v>78</v>
      </c>
      <c r="C46" s="11" t="s">
        <v>160</v>
      </c>
      <c r="D46" s="12" t="s">
        <v>160</v>
      </c>
      <c r="E46" s="137" t="s">
        <v>161</v>
      </c>
      <c r="F46" s="44">
        <v>43</v>
      </c>
      <c r="G46" s="27">
        <v>1.71E-08</v>
      </c>
      <c r="H46" s="4">
        <v>9.92E-09</v>
      </c>
      <c r="I46" s="45" t="s">
        <v>179</v>
      </c>
      <c r="J46" s="44">
        <v>0.965943</v>
      </c>
      <c r="K46" s="4">
        <v>2.4926</v>
      </c>
      <c r="L46" s="178"/>
      <c r="M46" s="14"/>
      <c r="N46" s="123">
        <v>9.485616E-09</v>
      </c>
      <c r="O46" s="123">
        <v>1.6488943964602465E-08</v>
      </c>
      <c r="P46" s="123">
        <v>2.2400000000000002E-08</v>
      </c>
      <c r="Q46" s="229">
        <v>0.074</v>
      </c>
      <c r="R46" s="163"/>
      <c r="T46" s="202">
        <v>15.16129</v>
      </c>
      <c r="V46" s="269">
        <v>18.4391</v>
      </c>
      <c r="X46" s="414">
        <f t="shared" si="1"/>
        <v>15.7912</v>
      </c>
      <c r="Z46" s="356">
        <v>1.57912E-08</v>
      </c>
      <c r="AA46" s="136" t="s">
        <v>78</v>
      </c>
    </row>
    <row r="47" spans="2:27" s="2" customFormat="1" ht="14.25">
      <c r="B47" s="136" t="s">
        <v>90</v>
      </c>
      <c r="C47" s="11" t="s">
        <v>160</v>
      </c>
      <c r="D47" s="12" t="s">
        <v>160</v>
      </c>
      <c r="E47" s="137" t="s">
        <v>161</v>
      </c>
      <c r="F47" s="44">
        <v>44</v>
      </c>
      <c r="G47" s="27">
        <v>1.76E-08</v>
      </c>
      <c r="H47" s="4">
        <v>1.11E-08</v>
      </c>
      <c r="I47" s="45" t="s">
        <v>179</v>
      </c>
      <c r="J47" s="44">
        <v>0.966855</v>
      </c>
      <c r="K47" s="4">
        <v>1.0903</v>
      </c>
      <c r="L47" s="178"/>
      <c r="M47" s="14"/>
      <c r="N47" s="123">
        <v>9.28802E-09</v>
      </c>
      <c r="O47" s="123">
        <v>1.6364356599490097E-08</v>
      </c>
      <c r="P47" s="123">
        <v>2.2373259999999998E-08</v>
      </c>
      <c r="Q47" s="229">
        <v>0.085</v>
      </c>
      <c r="R47" s="163"/>
      <c r="T47" s="202">
        <v>15.02691</v>
      </c>
      <c r="V47" s="269">
        <v>19.0888</v>
      </c>
      <c r="X47" s="414">
        <f t="shared" si="1"/>
        <v>15.0131</v>
      </c>
      <c r="Z47" s="356">
        <v>1.50131E-08</v>
      </c>
      <c r="AA47" s="136" t="s">
        <v>90</v>
      </c>
    </row>
    <row r="48" spans="2:27" s="2" customFormat="1" ht="14.25">
      <c r="B48" s="136" t="s">
        <v>125</v>
      </c>
      <c r="C48" s="11" t="s">
        <v>160</v>
      </c>
      <c r="D48" s="12" t="s">
        <v>160</v>
      </c>
      <c r="E48" s="137" t="s">
        <v>161</v>
      </c>
      <c r="F48" s="44">
        <v>45</v>
      </c>
      <c r="G48" s="27">
        <v>1.66E-08</v>
      </c>
      <c r="H48" s="4">
        <v>9.97E-09</v>
      </c>
      <c r="I48" s="45" t="s">
        <v>179</v>
      </c>
      <c r="J48" s="44">
        <v>0.94938</v>
      </c>
      <c r="K48" s="4">
        <v>2.1984</v>
      </c>
      <c r="L48" s="178"/>
      <c r="M48" s="14"/>
      <c r="N48" s="123">
        <v>1.0004358E-08</v>
      </c>
      <c r="O48" s="123">
        <v>1.600935347279277E-08</v>
      </c>
      <c r="P48" s="123">
        <v>2.0203119999999998E-08</v>
      </c>
      <c r="Q48" s="229">
        <v>0.067</v>
      </c>
      <c r="R48" s="163"/>
      <c r="T48" s="202">
        <v>14.66767</v>
      </c>
      <c r="V48" s="269">
        <v>18.116</v>
      </c>
      <c r="X48" s="414">
        <f t="shared" si="1"/>
        <v>13.961</v>
      </c>
      <c r="Z48" s="356">
        <v>1.3961E-08</v>
      </c>
      <c r="AA48" s="136" t="s">
        <v>125</v>
      </c>
    </row>
    <row r="49" spans="2:27" s="2" customFormat="1" ht="14.25">
      <c r="B49" s="136" t="s">
        <v>42</v>
      </c>
      <c r="C49" s="11" t="s">
        <v>160</v>
      </c>
      <c r="D49" s="12" t="s">
        <v>160</v>
      </c>
      <c r="E49" s="137" t="s">
        <v>161</v>
      </c>
      <c r="F49" s="44">
        <v>46</v>
      </c>
      <c r="G49" s="27">
        <v>1.72E-08</v>
      </c>
      <c r="H49" s="4">
        <v>1.03E-08</v>
      </c>
      <c r="I49" s="45" t="s">
        <v>179</v>
      </c>
      <c r="J49" s="44">
        <v>0.964401</v>
      </c>
      <c r="K49" s="4">
        <v>1.757</v>
      </c>
      <c r="L49" s="178"/>
      <c r="M49" s="14"/>
      <c r="N49" s="123">
        <v>9.661904E-09</v>
      </c>
      <c r="O49" s="123">
        <v>1.5945524735042787E-08</v>
      </c>
      <c r="P49" s="123">
        <v>2.193562E-08</v>
      </c>
      <c r="Q49" s="229">
        <v>0.082</v>
      </c>
      <c r="R49" s="163"/>
      <c r="T49" s="202">
        <v>14.87667</v>
      </c>
      <c r="V49" s="269">
        <v>17.7991</v>
      </c>
      <c r="X49" s="414">
        <f t="shared" si="1"/>
        <v>15.704400000000001</v>
      </c>
      <c r="Z49" s="356">
        <v>1.57044E-08</v>
      </c>
      <c r="AA49" s="136" t="s">
        <v>42</v>
      </c>
    </row>
    <row r="50" spans="2:27" s="2" customFormat="1" ht="14.25">
      <c r="B50" s="136" t="s">
        <v>141</v>
      </c>
      <c r="C50" s="11" t="s">
        <v>160</v>
      </c>
      <c r="D50" s="12" t="s">
        <v>160</v>
      </c>
      <c r="E50" s="137" t="s">
        <v>161</v>
      </c>
      <c r="F50" s="44">
        <v>47</v>
      </c>
      <c r="G50" s="27">
        <v>1.7E-08</v>
      </c>
      <c r="H50" s="4">
        <v>1.02E-08</v>
      </c>
      <c r="I50" s="45" t="s">
        <v>179</v>
      </c>
      <c r="J50" s="44">
        <v>0.964463</v>
      </c>
      <c r="K50" s="4">
        <v>1.3677</v>
      </c>
      <c r="L50" s="178"/>
      <c r="M50" s="14"/>
      <c r="N50" s="123">
        <v>1.0017447999999999E-08</v>
      </c>
      <c r="O50" s="123">
        <v>1.5641553900979094E-08</v>
      </c>
      <c r="P50" s="123">
        <v>2.0614019999999998E-08</v>
      </c>
      <c r="Q50" s="229">
        <v>0.072</v>
      </c>
      <c r="R50" s="163"/>
      <c r="T50" s="202">
        <v>14.47805</v>
      </c>
      <c r="V50" s="269">
        <v>19.1424</v>
      </c>
      <c r="X50" s="414">
        <f t="shared" si="1"/>
        <v>14.115</v>
      </c>
      <c r="Z50" s="356">
        <v>1.4115E-08</v>
      </c>
      <c r="AA50" s="136" t="s">
        <v>141</v>
      </c>
    </row>
    <row r="51" spans="2:27" s="2" customFormat="1" ht="14.25">
      <c r="B51" s="136" t="s">
        <v>79</v>
      </c>
      <c r="C51" s="11" t="s">
        <v>160</v>
      </c>
      <c r="D51" s="12" t="s">
        <v>160</v>
      </c>
      <c r="E51" s="137" t="s">
        <v>161</v>
      </c>
      <c r="F51" s="44">
        <v>48</v>
      </c>
      <c r="G51" s="27">
        <v>1.69E-08</v>
      </c>
      <c r="H51" s="4">
        <v>1.05E-08</v>
      </c>
      <c r="I51" s="45" t="s">
        <v>179</v>
      </c>
      <c r="J51" s="44">
        <v>0.966488</v>
      </c>
      <c r="K51" s="4">
        <v>1.2485</v>
      </c>
      <c r="L51" s="178"/>
      <c r="M51" s="14"/>
      <c r="N51" s="123">
        <v>9.42046E-09</v>
      </c>
      <c r="O51" s="123">
        <v>1.5389616839526198E-08</v>
      </c>
      <c r="P51" s="123">
        <v>2.127146E-08</v>
      </c>
      <c r="Q51" s="229">
        <v>0.073</v>
      </c>
      <c r="R51" s="163"/>
      <c r="T51" s="202">
        <v>14.53574</v>
      </c>
      <c r="V51" s="269">
        <v>17.4429</v>
      </c>
      <c r="X51" s="414">
        <f t="shared" si="1"/>
        <v>14.0274</v>
      </c>
      <c r="Z51" s="356">
        <v>1.40274E-08</v>
      </c>
      <c r="AA51" s="136" t="s">
        <v>79</v>
      </c>
    </row>
    <row r="52" spans="2:27" s="2" customFormat="1" ht="14.25">
      <c r="B52" s="133" t="s">
        <v>36</v>
      </c>
      <c r="C52" s="7" t="s">
        <v>160</v>
      </c>
      <c r="D52" s="8" t="s">
        <v>160</v>
      </c>
      <c r="E52" s="134" t="s">
        <v>161</v>
      </c>
      <c r="F52" s="38">
        <v>49</v>
      </c>
      <c r="G52" s="24">
        <v>1.79E-08</v>
      </c>
      <c r="H52" s="3">
        <v>1.03E-08</v>
      </c>
      <c r="I52" s="39"/>
      <c r="J52" s="38">
        <v>0.954837</v>
      </c>
      <c r="K52" s="3">
        <v>4.04</v>
      </c>
      <c r="L52" s="179" t="s">
        <v>259</v>
      </c>
      <c r="M52" s="3" t="s">
        <v>170</v>
      </c>
      <c r="N52" s="120">
        <v>8.622628E-09</v>
      </c>
      <c r="O52" s="120">
        <v>1.5671386844037252E-08</v>
      </c>
      <c r="P52" s="120">
        <v>2.2395799999999997E-08</v>
      </c>
      <c r="Q52" s="225">
        <v>0.075</v>
      </c>
      <c r="R52" s="162"/>
      <c r="T52" s="202">
        <v>14.53572</v>
      </c>
      <c r="V52" s="269">
        <v>17.6008</v>
      </c>
      <c r="X52" s="414">
        <f t="shared" si="1"/>
        <v>14.3665</v>
      </c>
      <c r="Z52" s="356">
        <v>1.43665E-08</v>
      </c>
      <c r="AA52" s="133" t="s">
        <v>36</v>
      </c>
    </row>
    <row r="53" spans="2:27" s="2" customFormat="1" ht="14.25">
      <c r="B53" s="138" t="s">
        <v>19</v>
      </c>
      <c r="C53" s="7" t="s">
        <v>160</v>
      </c>
      <c r="D53" s="8" t="s">
        <v>160</v>
      </c>
      <c r="E53" s="134" t="s">
        <v>161</v>
      </c>
      <c r="F53" s="38">
        <v>50</v>
      </c>
      <c r="G53" s="24">
        <v>1.69E-08</v>
      </c>
      <c r="H53" s="3">
        <v>1.18E-08</v>
      </c>
      <c r="I53" s="39" t="s">
        <v>179</v>
      </c>
      <c r="J53" s="38">
        <v>0.961222</v>
      </c>
      <c r="K53" s="3">
        <v>1.4283</v>
      </c>
      <c r="L53" s="171">
        <v>2.47</v>
      </c>
      <c r="M53" s="10"/>
      <c r="N53" s="120">
        <v>8.906128E-09</v>
      </c>
      <c r="O53" s="120">
        <v>1.503727546810206E-08</v>
      </c>
      <c r="P53" s="120">
        <v>2.1337259999999998E-08</v>
      </c>
      <c r="Q53" s="225">
        <v>0.065</v>
      </c>
      <c r="R53" s="162"/>
      <c r="T53" s="202">
        <v>13.94505</v>
      </c>
      <c r="V53" s="269">
        <v>17.1279</v>
      </c>
      <c r="X53" s="414">
        <f t="shared" si="1"/>
        <v>14.228299999999999</v>
      </c>
      <c r="Z53" s="356">
        <v>1.42283E-08</v>
      </c>
      <c r="AA53" s="138" t="s">
        <v>19</v>
      </c>
    </row>
    <row r="54" spans="2:27" s="2" customFormat="1" ht="14.25">
      <c r="B54" s="133" t="s">
        <v>26</v>
      </c>
      <c r="C54" s="7" t="s">
        <v>160</v>
      </c>
      <c r="D54" s="8" t="s">
        <v>160</v>
      </c>
      <c r="E54" s="134" t="s">
        <v>161</v>
      </c>
      <c r="F54" s="38">
        <v>51</v>
      </c>
      <c r="G54" s="24">
        <v>2.01E-08</v>
      </c>
      <c r="H54" s="3">
        <v>1.15E-08</v>
      </c>
      <c r="I54" s="39" t="s">
        <v>179</v>
      </c>
      <c r="J54" s="38">
        <v>0.963405</v>
      </c>
      <c r="K54" s="3">
        <v>1.2038</v>
      </c>
      <c r="L54" s="179">
        <v>-1.08</v>
      </c>
      <c r="M54" s="10"/>
      <c r="N54" s="120">
        <v>9.115764E-09</v>
      </c>
      <c r="O54" s="120">
        <v>1.544496862690146E-08</v>
      </c>
      <c r="P54" s="120">
        <v>2.160032E-08</v>
      </c>
      <c r="Q54" s="225">
        <v>0.071</v>
      </c>
      <c r="R54" s="162"/>
      <c r="T54" s="202">
        <v>14.59575</v>
      </c>
      <c r="V54" s="269">
        <v>17.8089</v>
      </c>
      <c r="X54" s="414">
        <f t="shared" si="1"/>
        <v>14.0899</v>
      </c>
      <c r="Z54" s="356">
        <v>1.40899E-08</v>
      </c>
      <c r="AA54" s="133" t="s">
        <v>26</v>
      </c>
    </row>
    <row r="55" spans="2:27" s="2" customFormat="1" ht="14.25">
      <c r="B55" s="133" t="s">
        <v>9</v>
      </c>
      <c r="C55" s="7" t="s">
        <v>160</v>
      </c>
      <c r="D55" s="8" t="s">
        <v>160</v>
      </c>
      <c r="E55" s="134" t="s">
        <v>161</v>
      </c>
      <c r="F55" s="38">
        <v>52</v>
      </c>
      <c r="G55" s="24">
        <v>1.82E-08</v>
      </c>
      <c r="H55" s="3">
        <v>1.04E-08</v>
      </c>
      <c r="I55" s="39" t="s">
        <v>179</v>
      </c>
      <c r="J55" s="38">
        <v>0.960513</v>
      </c>
      <c r="K55" s="3">
        <v>1.3513</v>
      </c>
      <c r="L55" s="179" t="s">
        <v>281</v>
      </c>
      <c r="M55" s="10"/>
      <c r="N55" s="120">
        <v>9.539431999999999E-09</v>
      </c>
      <c r="O55" s="120">
        <v>1.6362214774813042E-08</v>
      </c>
      <c r="P55" s="120">
        <v>2.1089039999999997E-08</v>
      </c>
      <c r="Q55" s="225">
        <v>0.065</v>
      </c>
      <c r="R55" s="162"/>
      <c r="T55" s="202">
        <v>14.56253</v>
      </c>
      <c r="V55" s="269">
        <v>18.4363</v>
      </c>
      <c r="X55" s="414">
        <f t="shared" si="1"/>
        <v>14.105699999999999</v>
      </c>
      <c r="Z55" s="356">
        <v>1.41057E-08</v>
      </c>
      <c r="AA55" s="133" t="s">
        <v>9</v>
      </c>
    </row>
    <row r="56" spans="2:27" s="2" customFormat="1" ht="14.25">
      <c r="B56" s="133" t="s">
        <v>43</v>
      </c>
      <c r="C56" s="7" t="s">
        <v>160</v>
      </c>
      <c r="D56" s="8" t="s">
        <v>160</v>
      </c>
      <c r="E56" s="134" t="s">
        <v>161</v>
      </c>
      <c r="F56" s="38">
        <v>53</v>
      </c>
      <c r="G56" s="24">
        <v>1.76E-08</v>
      </c>
      <c r="H56" s="3">
        <v>1.04E-08</v>
      </c>
      <c r="I56" s="39" t="s">
        <v>179</v>
      </c>
      <c r="J56" s="38">
        <v>0.959908</v>
      </c>
      <c r="K56" s="3">
        <v>1.2709</v>
      </c>
      <c r="L56" s="179"/>
      <c r="M56" s="10"/>
      <c r="N56" s="120">
        <v>9.608927999999999E-09</v>
      </c>
      <c r="O56" s="120">
        <v>1.5441875679752642E-08</v>
      </c>
      <c r="P56" s="120">
        <v>2.11176E-08</v>
      </c>
      <c r="Q56" s="225">
        <v>0.081</v>
      </c>
      <c r="R56" s="162"/>
      <c r="T56" s="202">
        <v>14.44605</v>
      </c>
      <c r="V56" s="269">
        <v>18.5156</v>
      </c>
      <c r="X56" s="414">
        <f t="shared" si="1"/>
        <v>15.279</v>
      </c>
      <c r="Z56" s="356">
        <v>1.5279E-08</v>
      </c>
      <c r="AA56" s="133" t="s">
        <v>43</v>
      </c>
    </row>
    <row r="57" spans="2:27" s="2" customFormat="1" ht="14.25">
      <c r="B57" s="133" t="s">
        <v>18</v>
      </c>
      <c r="C57" s="7" t="s">
        <v>160</v>
      </c>
      <c r="D57" s="8" t="s">
        <v>160</v>
      </c>
      <c r="E57" s="134" t="s">
        <v>100</v>
      </c>
      <c r="F57" s="40">
        <v>54</v>
      </c>
      <c r="G57" s="26">
        <v>1.94E-06</v>
      </c>
      <c r="H57" s="18">
        <v>1.12E-08</v>
      </c>
      <c r="I57" s="41" t="s">
        <v>205</v>
      </c>
      <c r="J57" s="38">
        <v>0.964048</v>
      </c>
      <c r="K57" s="3">
        <v>1.3291</v>
      </c>
      <c r="L57" s="179"/>
      <c r="M57" s="10"/>
      <c r="N57" s="120">
        <v>1.0516226E-08</v>
      </c>
      <c r="O57" s="120">
        <v>2.7469856272716714E-08</v>
      </c>
      <c r="P57" s="122">
        <v>8.220324000000001E-08</v>
      </c>
      <c r="Q57" s="226">
        <v>0.213</v>
      </c>
      <c r="R57" s="162"/>
      <c r="T57" s="203">
        <v>24.46313</v>
      </c>
      <c r="V57" s="269">
        <v>19.1427</v>
      </c>
      <c r="W57" s="305" t="s">
        <v>698</v>
      </c>
      <c r="X57" s="414">
        <f t="shared" si="1"/>
        <v>15.7917</v>
      </c>
      <c r="Z57" s="356">
        <v>1.57917E-08</v>
      </c>
      <c r="AA57" s="133" t="s">
        <v>18</v>
      </c>
    </row>
    <row r="58" spans="2:27" s="2" customFormat="1" ht="14.25">
      <c r="B58" s="133" t="s">
        <v>35</v>
      </c>
      <c r="C58" s="7" t="s">
        <v>160</v>
      </c>
      <c r="D58" s="8" t="s">
        <v>160</v>
      </c>
      <c r="E58" s="134" t="s">
        <v>161</v>
      </c>
      <c r="F58" s="38">
        <v>55</v>
      </c>
      <c r="G58" s="24">
        <v>1.72E-08</v>
      </c>
      <c r="H58" s="3">
        <v>1.03E-08</v>
      </c>
      <c r="I58" s="39" t="s">
        <v>179</v>
      </c>
      <c r="J58" s="38">
        <v>0.961343</v>
      </c>
      <c r="K58" s="3">
        <v>1.186</v>
      </c>
      <c r="L58" s="179"/>
      <c r="M58" s="10"/>
      <c r="N58" s="120">
        <v>9.020536E-09</v>
      </c>
      <c r="O58" s="120">
        <v>1.6833762767295337E-08</v>
      </c>
      <c r="P58" s="120">
        <v>2.342298E-08</v>
      </c>
      <c r="Q58" s="225">
        <v>0.081</v>
      </c>
      <c r="R58" s="162"/>
      <c r="T58" s="202">
        <v>15.75692</v>
      </c>
      <c r="V58" s="269">
        <v>17.8036</v>
      </c>
      <c r="X58" s="414">
        <f t="shared" si="1"/>
        <v>14.1181</v>
      </c>
      <c r="Z58" s="356">
        <v>1.41181E-08</v>
      </c>
      <c r="AA58" s="133" t="s">
        <v>35</v>
      </c>
    </row>
    <row r="59" spans="2:27" s="2" customFormat="1" ht="14.25">
      <c r="B59" s="133" t="s">
        <v>25</v>
      </c>
      <c r="C59" s="7" t="s">
        <v>160</v>
      </c>
      <c r="D59" s="8" t="s">
        <v>160</v>
      </c>
      <c r="E59" s="134" t="s">
        <v>161</v>
      </c>
      <c r="F59" s="38">
        <v>56</v>
      </c>
      <c r="G59" s="24">
        <v>1.7E-08</v>
      </c>
      <c r="H59" s="3">
        <v>1.03E-08</v>
      </c>
      <c r="I59" s="39" t="s">
        <v>179</v>
      </c>
      <c r="J59" s="38">
        <v>0.95508</v>
      </c>
      <c r="K59" s="3">
        <v>1.3305</v>
      </c>
      <c r="L59" s="179"/>
      <c r="M59" s="10"/>
      <c r="N59" s="120">
        <v>9.004198E-09</v>
      </c>
      <c r="O59" s="120">
        <v>1.5465845793022574E-08</v>
      </c>
      <c r="P59" s="120">
        <v>1.798538E-08</v>
      </c>
      <c r="Q59" s="225">
        <v>0.07</v>
      </c>
      <c r="R59" s="162"/>
      <c r="T59" s="202">
        <v>14.01133</v>
      </c>
      <c r="V59" s="269">
        <v>17.1591</v>
      </c>
      <c r="X59" s="414">
        <f t="shared" si="1"/>
        <v>13.0878</v>
      </c>
      <c r="Z59" s="356">
        <v>1.30878E-08</v>
      </c>
      <c r="AA59" s="133" t="s">
        <v>25</v>
      </c>
    </row>
    <row r="60" spans="2:27" s="2" customFormat="1" ht="14.25">
      <c r="B60" s="133" t="s">
        <v>8</v>
      </c>
      <c r="C60" s="7" t="s">
        <v>160</v>
      </c>
      <c r="D60" s="8" t="s">
        <v>160</v>
      </c>
      <c r="E60" s="134" t="s">
        <v>161</v>
      </c>
      <c r="F60" s="38">
        <v>57</v>
      </c>
      <c r="G60" s="24">
        <v>1.81E-08</v>
      </c>
      <c r="H60" s="3">
        <v>1.12E-08</v>
      </c>
      <c r="I60" s="39" t="s">
        <v>179</v>
      </c>
      <c r="J60" s="38">
        <v>0.962594</v>
      </c>
      <c r="K60" s="3">
        <v>1.3379</v>
      </c>
      <c r="L60" s="179"/>
      <c r="M60" s="10"/>
      <c r="N60" s="120">
        <v>9.266011999999999E-09</v>
      </c>
      <c r="O60" s="120">
        <v>1.855047922592495E-08</v>
      </c>
      <c r="P60" s="120">
        <v>2.273502E-08</v>
      </c>
      <c r="Q60" s="225">
        <v>0.075</v>
      </c>
      <c r="R60" s="162"/>
      <c r="T60" s="202">
        <v>16.4653</v>
      </c>
      <c r="V60" s="269">
        <v>19.6326</v>
      </c>
      <c r="X60" s="414">
        <f t="shared" si="1"/>
        <v>16.063599999999997</v>
      </c>
      <c r="Z60" s="356">
        <v>1.60636E-08</v>
      </c>
      <c r="AA60" s="133" t="s">
        <v>8</v>
      </c>
    </row>
    <row r="61" spans="2:27" s="2" customFormat="1" ht="14.25">
      <c r="B61" s="133" t="s">
        <v>34</v>
      </c>
      <c r="C61" s="7" t="s">
        <v>160</v>
      </c>
      <c r="D61" s="8" t="s">
        <v>160</v>
      </c>
      <c r="E61" s="134" t="s">
        <v>161</v>
      </c>
      <c r="F61" s="38">
        <v>58</v>
      </c>
      <c r="G61" s="24">
        <v>1.66E-08</v>
      </c>
      <c r="H61" s="3">
        <v>1.07E-08</v>
      </c>
      <c r="I61" s="39" t="s">
        <v>179</v>
      </c>
      <c r="J61" s="38">
        <v>0.962601</v>
      </c>
      <c r="K61" s="3">
        <v>1.4966</v>
      </c>
      <c r="L61" s="179"/>
      <c r="M61" s="10"/>
      <c r="N61" s="120">
        <v>9.763068E-09</v>
      </c>
      <c r="O61" s="120">
        <v>1.621706189792032E-08</v>
      </c>
      <c r="P61" s="120">
        <v>2.216018E-08</v>
      </c>
      <c r="Q61" s="225">
        <v>0.074</v>
      </c>
      <c r="R61" s="162"/>
      <c r="T61" s="202">
        <v>15.2863</v>
      </c>
      <c r="V61" s="269">
        <v>16.7747</v>
      </c>
      <c r="X61" s="414">
        <f t="shared" si="1"/>
        <v>14.237</v>
      </c>
      <c r="Z61" s="356">
        <v>1.4237E-08</v>
      </c>
      <c r="AA61" s="133" t="s">
        <v>34</v>
      </c>
    </row>
    <row r="62" spans="2:27" s="2" customFormat="1" ht="14.25">
      <c r="B62" s="133" t="s">
        <v>17</v>
      </c>
      <c r="C62" s="7" t="s">
        <v>160</v>
      </c>
      <c r="D62" s="8" t="s">
        <v>160</v>
      </c>
      <c r="E62" s="134" t="s">
        <v>161</v>
      </c>
      <c r="F62" s="38">
        <v>59</v>
      </c>
      <c r="G62" s="24">
        <v>1.69E-08</v>
      </c>
      <c r="H62" s="3">
        <v>1.01E-08</v>
      </c>
      <c r="I62" s="39" t="s">
        <v>179</v>
      </c>
      <c r="J62" s="38">
        <v>0.950481</v>
      </c>
      <c r="K62" s="3">
        <v>1.2909</v>
      </c>
      <c r="L62" s="179"/>
      <c r="M62" s="10"/>
      <c r="N62" s="120">
        <v>9.090885999999999E-09</v>
      </c>
      <c r="O62" s="120">
        <v>1.7332361193963896E-08</v>
      </c>
      <c r="P62" s="120">
        <v>2.1998060000000002E-08</v>
      </c>
      <c r="Q62" s="225">
        <v>0.069</v>
      </c>
      <c r="R62" s="162"/>
      <c r="T62" s="202">
        <v>19.96405</v>
      </c>
      <c r="V62" s="269">
        <v>17.9742</v>
      </c>
      <c r="X62" s="414">
        <f t="shared" si="1"/>
        <v>15.0233</v>
      </c>
      <c r="Z62" s="356">
        <v>1.50233E-08</v>
      </c>
      <c r="AA62" s="133" t="s">
        <v>17</v>
      </c>
    </row>
    <row r="63" spans="2:27" s="2" customFormat="1" ht="14.25">
      <c r="B63" s="133" t="s">
        <v>24</v>
      </c>
      <c r="C63" s="7" t="s">
        <v>160</v>
      </c>
      <c r="D63" s="8" t="s">
        <v>160</v>
      </c>
      <c r="E63" s="134" t="s">
        <v>161</v>
      </c>
      <c r="F63" s="38">
        <v>60</v>
      </c>
      <c r="G63" s="24">
        <v>1.82E-08</v>
      </c>
      <c r="H63" s="3">
        <v>1.05E-08</v>
      </c>
      <c r="I63" s="39" t="s">
        <v>179</v>
      </c>
      <c r="J63" s="38">
        <v>0.96126</v>
      </c>
      <c r="K63" s="3">
        <v>1.1728</v>
      </c>
      <c r="L63" s="179"/>
      <c r="M63" s="10"/>
      <c r="N63" s="120">
        <v>9.58356E-09</v>
      </c>
      <c r="O63" s="120">
        <v>1.694794332438674E-08</v>
      </c>
      <c r="P63" s="120">
        <v>2.504978E-08</v>
      </c>
      <c r="Q63" s="225">
        <v>0.063</v>
      </c>
      <c r="R63" s="162"/>
      <c r="T63" s="202">
        <v>15.91465</v>
      </c>
      <c r="V63" s="269">
        <v>18.5961</v>
      </c>
      <c r="X63" s="414">
        <f t="shared" si="1"/>
        <v>16.1337</v>
      </c>
      <c r="Z63" s="356">
        <v>1.61337E-08</v>
      </c>
      <c r="AA63" s="133" t="s">
        <v>24</v>
      </c>
    </row>
    <row r="64" spans="2:27" s="2" customFormat="1" ht="14.25">
      <c r="B64" s="133" t="s">
        <v>16</v>
      </c>
      <c r="C64" s="7" t="s">
        <v>160</v>
      </c>
      <c r="D64" s="8" t="s">
        <v>160</v>
      </c>
      <c r="E64" s="134" t="s">
        <v>161</v>
      </c>
      <c r="F64" s="38">
        <v>61</v>
      </c>
      <c r="G64" s="24">
        <v>1.75E-08</v>
      </c>
      <c r="H64" s="3">
        <v>1.07E-08</v>
      </c>
      <c r="I64" s="39" t="s">
        <v>179</v>
      </c>
      <c r="J64" s="38">
        <v>0.958796</v>
      </c>
      <c r="K64" s="3">
        <v>1.1397</v>
      </c>
      <c r="L64" s="179"/>
      <c r="M64" s="10"/>
      <c r="N64" s="122">
        <v>6.636755999999999E-09</v>
      </c>
      <c r="O64" s="122">
        <v>7.823591254031098E-09</v>
      </c>
      <c r="P64" s="122">
        <v>1.0785852E-08</v>
      </c>
      <c r="Q64" s="226" t="s">
        <v>341</v>
      </c>
      <c r="R64" s="166" t="s">
        <v>242</v>
      </c>
      <c r="T64" s="202">
        <v>8.67391</v>
      </c>
      <c r="V64" s="269">
        <v>18.8566</v>
      </c>
      <c r="W64" s="305" t="s">
        <v>701</v>
      </c>
      <c r="X64" s="414">
        <f t="shared" si="1"/>
        <v>14.3546</v>
      </c>
      <c r="Z64" s="356">
        <v>1.43546E-08</v>
      </c>
      <c r="AA64" s="133" t="s">
        <v>16</v>
      </c>
    </row>
    <row r="65" spans="2:27" s="2" customFormat="1" ht="14.25">
      <c r="B65" s="133" t="s">
        <v>7</v>
      </c>
      <c r="C65" s="7" t="s">
        <v>160</v>
      </c>
      <c r="D65" s="8" t="s">
        <v>160</v>
      </c>
      <c r="E65" s="134" t="s">
        <v>161</v>
      </c>
      <c r="F65" s="38">
        <v>62</v>
      </c>
      <c r="G65" s="24">
        <v>1.69E-08</v>
      </c>
      <c r="H65" s="3">
        <v>1.01E-08</v>
      </c>
      <c r="I65" s="39" t="s">
        <v>179</v>
      </c>
      <c r="J65" s="38">
        <v>0.964565</v>
      </c>
      <c r="K65" s="3">
        <v>1.2387</v>
      </c>
      <c r="L65" s="179"/>
      <c r="M65" s="10"/>
      <c r="N65" s="120">
        <v>9.179058E-09</v>
      </c>
      <c r="O65" s="120">
        <v>1.55105773068689E-08</v>
      </c>
      <c r="P65" s="120">
        <v>2.2963919999999997E-08</v>
      </c>
      <c r="Q65" s="225">
        <v>0.077</v>
      </c>
      <c r="R65" s="162"/>
      <c r="T65" s="202">
        <v>14.58574</v>
      </c>
      <c r="V65" s="269">
        <v>19.0415</v>
      </c>
      <c r="X65" s="414">
        <f t="shared" si="1"/>
        <v>14.192499999999999</v>
      </c>
      <c r="Z65" s="356">
        <v>1.41925E-08</v>
      </c>
      <c r="AA65" s="133" t="s">
        <v>7</v>
      </c>
    </row>
    <row r="66" spans="2:27" s="2" customFormat="1" ht="14.25">
      <c r="B66" s="133" t="s">
        <v>6</v>
      </c>
      <c r="C66" s="7" t="s">
        <v>160</v>
      </c>
      <c r="D66" s="8" t="s">
        <v>160</v>
      </c>
      <c r="E66" s="134" t="s">
        <v>100</v>
      </c>
      <c r="F66" s="38">
        <v>63</v>
      </c>
      <c r="G66" s="24">
        <v>1.65E-08</v>
      </c>
      <c r="H66" s="3">
        <v>1.16E-08</v>
      </c>
      <c r="I66" s="39" t="s">
        <v>179</v>
      </c>
      <c r="J66" s="38">
        <v>0.962048</v>
      </c>
      <c r="K66" s="3">
        <v>1.3251</v>
      </c>
      <c r="L66" s="179"/>
      <c r="M66" s="10"/>
      <c r="N66" s="120">
        <v>8.87551E-09</v>
      </c>
      <c r="O66" s="120">
        <v>1.4939815892762106E-08</v>
      </c>
      <c r="P66" s="120">
        <v>2.068304E-08</v>
      </c>
      <c r="Q66" s="225">
        <v>0.071</v>
      </c>
      <c r="R66" s="162"/>
      <c r="T66" s="202">
        <v>14.1055</v>
      </c>
      <c r="V66" s="269">
        <v>18.008</v>
      </c>
      <c r="X66" s="414">
        <f t="shared" si="1"/>
        <v>14.6639</v>
      </c>
      <c r="Z66" s="356">
        <v>1.46639E-08</v>
      </c>
      <c r="AA66" s="133" t="s">
        <v>6</v>
      </c>
    </row>
    <row r="67" spans="2:27" s="2" customFormat="1" ht="14.25">
      <c r="B67" s="133" t="s">
        <v>33</v>
      </c>
      <c r="C67" s="7" t="s">
        <v>160</v>
      </c>
      <c r="D67" s="8" t="s">
        <v>160</v>
      </c>
      <c r="E67" s="134" t="s">
        <v>161</v>
      </c>
      <c r="F67" s="38">
        <v>64</v>
      </c>
      <c r="G67" s="24">
        <v>1.68E-08</v>
      </c>
      <c r="H67" s="3">
        <v>1.01E-08</v>
      </c>
      <c r="I67" s="39" t="s">
        <v>179</v>
      </c>
      <c r="J67" s="38">
        <v>0.960185</v>
      </c>
      <c r="K67" s="3">
        <v>1.4927</v>
      </c>
      <c r="L67" s="179"/>
      <c r="M67" s="10"/>
      <c r="N67" s="120">
        <v>9.566718E-09</v>
      </c>
      <c r="O67" s="120">
        <v>1.561909423704807E-08</v>
      </c>
      <c r="P67" s="120">
        <v>2.147978E-08</v>
      </c>
      <c r="Q67" s="225">
        <v>0.057</v>
      </c>
      <c r="R67" s="162"/>
      <c r="T67" s="202">
        <v>14.51502</v>
      </c>
      <c r="V67" s="269">
        <v>18.1106</v>
      </c>
      <c r="X67" s="414">
        <f t="shared" si="1"/>
        <v>14.1097</v>
      </c>
      <c r="Z67" s="356">
        <v>1.41097E-08</v>
      </c>
      <c r="AA67" s="133" t="s">
        <v>33</v>
      </c>
    </row>
    <row r="68" spans="2:27" s="2" customFormat="1" ht="14.25">
      <c r="B68" s="133" t="s">
        <v>23</v>
      </c>
      <c r="C68" s="7" t="s">
        <v>160</v>
      </c>
      <c r="D68" s="8" t="s">
        <v>160</v>
      </c>
      <c r="E68" s="134" t="s">
        <v>161</v>
      </c>
      <c r="F68" s="38">
        <v>65</v>
      </c>
      <c r="G68" s="24">
        <v>1.79E-08</v>
      </c>
      <c r="H68" s="3">
        <v>1.21E-08</v>
      </c>
      <c r="I68" s="39" t="s">
        <v>179</v>
      </c>
      <c r="J68" s="38">
        <v>0.961831</v>
      </c>
      <c r="K68" s="3">
        <v>1.2353</v>
      </c>
      <c r="L68" s="179"/>
      <c r="M68" s="10"/>
      <c r="N68" s="120">
        <v>9.624692E-09</v>
      </c>
      <c r="O68" s="120">
        <v>1.5928307571704382E-08</v>
      </c>
      <c r="P68" s="120">
        <v>2.203026E-08</v>
      </c>
      <c r="Q68" s="225">
        <v>0.063</v>
      </c>
      <c r="R68" s="162"/>
      <c r="T68" s="202">
        <v>14.56545</v>
      </c>
      <c r="V68" s="269">
        <v>20.9006</v>
      </c>
      <c r="X68" s="414">
        <f aca="true" t="shared" si="2" ref="X68:X99">Z68*1000000000</f>
        <v>16.8903</v>
      </c>
      <c r="Z68" s="356">
        <v>1.68903E-08</v>
      </c>
      <c r="AA68" s="133" t="s">
        <v>23</v>
      </c>
    </row>
    <row r="69" spans="2:27" s="2" customFormat="1" ht="14.25">
      <c r="B69" s="133" t="s">
        <v>15</v>
      </c>
      <c r="C69" s="7" t="s">
        <v>160</v>
      </c>
      <c r="D69" s="8" t="s">
        <v>160</v>
      </c>
      <c r="E69" s="134" t="s">
        <v>161</v>
      </c>
      <c r="F69" s="38">
        <v>66</v>
      </c>
      <c r="G69" s="24">
        <v>1.65E-08</v>
      </c>
      <c r="H69" s="3">
        <v>1.01E-08</v>
      </c>
      <c r="I69" s="39" t="s">
        <v>179</v>
      </c>
      <c r="J69" s="38">
        <v>0.961897</v>
      </c>
      <c r="K69" s="3">
        <v>1.3027</v>
      </c>
      <c r="L69" s="179"/>
      <c r="M69" s="10"/>
      <c r="N69" s="120">
        <v>9.17868E-09</v>
      </c>
      <c r="O69" s="120">
        <v>1.672145770285176E-08</v>
      </c>
      <c r="P69" s="120">
        <v>2.2996119999999998E-08</v>
      </c>
      <c r="Q69" s="225">
        <v>0.069</v>
      </c>
      <c r="R69" s="162"/>
      <c r="T69" s="202">
        <v>15.37901</v>
      </c>
      <c r="V69" s="269">
        <v>17.8198</v>
      </c>
      <c r="X69" s="414">
        <f t="shared" si="2"/>
        <v>14.1797</v>
      </c>
      <c r="Z69" s="356">
        <v>1.41797E-08</v>
      </c>
      <c r="AA69" s="133" t="s">
        <v>15</v>
      </c>
    </row>
    <row r="70" spans="2:27" s="2" customFormat="1" ht="14.25">
      <c r="B70" s="133" t="s">
        <v>32</v>
      </c>
      <c r="C70" s="7" t="s">
        <v>160</v>
      </c>
      <c r="D70" s="8" t="s">
        <v>160</v>
      </c>
      <c r="E70" s="134" t="s">
        <v>161</v>
      </c>
      <c r="F70" s="38">
        <v>67</v>
      </c>
      <c r="G70" s="24">
        <v>1.8E-08</v>
      </c>
      <c r="H70" s="3">
        <v>1.09E-08</v>
      </c>
      <c r="I70" s="39" t="s">
        <v>179</v>
      </c>
      <c r="J70" s="38">
        <v>0.963165</v>
      </c>
      <c r="K70" s="3">
        <v>1.2623</v>
      </c>
      <c r="L70" s="179"/>
      <c r="M70" s="10"/>
      <c r="N70" s="120">
        <v>9.150918E-09</v>
      </c>
      <c r="O70" s="120">
        <v>1.5537483193429993E-08</v>
      </c>
      <c r="P70" s="120">
        <v>2.324882E-08</v>
      </c>
      <c r="Q70" s="225">
        <v>0.078</v>
      </c>
      <c r="R70" s="162"/>
      <c r="T70" s="202">
        <v>14.69283</v>
      </c>
      <c r="V70" s="269">
        <v>18.9186</v>
      </c>
      <c r="X70" s="414">
        <f t="shared" si="2"/>
        <v>14.8236</v>
      </c>
      <c r="Z70" s="356">
        <v>1.48236E-08</v>
      </c>
      <c r="AA70" s="133" t="s">
        <v>32</v>
      </c>
    </row>
    <row r="71" spans="2:27" s="2" customFormat="1" ht="14.25">
      <c r="B71" s="133" t="s">
        <v>5</v>
      </c>
      <c r="C71" s="7" t="s">
        <v>160</v>
      </c>
      <c r="D71" s="8" t="s">
        <v>160</v>
      </c>
      <c r="E71" s="134" t="s">
        <v>161</v>
      </c>
      <c r="F71" s="38">
        <v>68</v>
      </c>
      <c r="G71" s="24">
        <v>1.73E-08</v>
      </c>
      <c r="H71" s="3">
        <v>1.05E-08</v>
      </c>
      <c r="I71" s="39" t="s">
        <v>179</v>
      </c>
      <c r="J71" s="38">
        <v>0.963284</v>
      </c>
      <c r="K71" s="3">
        <v>1.1702</v>
      </c>
      <c r="L71" s="179"/>
      <c r="M71" s="10"/>
      <c r="N71" s="120">
        <v>9.741004E-09</v>
      </c>
      <c r="O71" s="120">
        <v>1.5761997500218002E-08</v>
      </c>
      <c r="P71" s="120">
        <v>2.0956040000000002E-08</v>
      </c>
      <c r="Q71" s="225">
        <v>0.066</v>
      </c>
      <c r="R71" s="162"/>
      <c r="T71" s="202">
        <v>14.93438</v>
      </c>
      <c r="V71" s="269">
        <v>19.9083</v>
      </c>
      <c r="X71" s="414">
        <f t="shared" si="2"/>
        <v>15.126700000000001</v>
      </c>
      <c r="Z71" s="356">
        <v>1.51267E-08</v>
      </c>
      <c r="AA71" s="133" t="s">
        <v>5</v>
      </c>
    </row>
    <row r="72" spans="2:27" s="2" customFormat="1" ht="14.25">
      <c r="B72" s="133" t="s">
        <v>22</v>
      </c>
      <c r="C72" s="7" t="s">
        <v>160</v>
      </c>
      <c r="D72" s="8" t="s">
        <v>160</v>
      </c>
      <c r="E72" s="134" t="s">
        <v>161</v>
      </c>
      <c r="F72" s="38">
        <v>69</v>
      </c>
      <c r="G72" s="24">
        <v>1.75E-08</v>
      </c>
      <c r="H72" s="3">
        <v>1.13E-08</v>
      </c>
      <c r="I72" s="39" t="s">
        <v>179</v>
      </c>
      <c r="J72" s="38">
        <v>0.964527</v>
      </c>
      <c r="K72" s="3">
        <v>1.273</v>
      </c>
      <c r="L72" s="179"/>
      <c r="M72" s="10"/>
      <c r="N72" s="120">
        <v>9.183272E-09</v>
      </c>
      <c r="O72" s="120">
        <v>1.5719622156766995E-08</v>
      </c>
      <c r="P72" s="120">
        <v>2.129862E-08</v>
      </c>
      <c r="Q72" s="225">
        <v>0.068</v>
      </c>
      <c r="R72" s="162"/>
      <c r="T72" s="202">
        <v>14.3486</v>
      </c>
      <c r="V72" s="269">
        <v>18.0392</v>
      </c>
      <c r="X72" s="414">
        <f t="shared" si="2"/>
        <v>15.099400000000001</v>
      </c>
      <c r="Z72" s="356">
        <v>1.50994E-08</v>
      </c>
      <c r="AA72" s="133" t="s">
        <v>22</v>
      </c>
    </row>
    <row r="73" spans="2:27" s="2" customFormat="1" ht="14.25">
      <c r="B73" s="133" t="s">
        <v>14</v>
      </c>
      <c r="C73" s="7" t="s">
        <v>160</v>
      </c>
      <c r="D73" s="8" t="s">
        <v>160</v>
      </c>
      <c r="E73" s="134" t="s">
        <v>161</v>
      </c>
      <c r="F73" s="38">
        <v>70</v>
      </c>
      <c r="G73" s="24">
        <v>1.7E-08</v>
      </c>
      <c r="H73" s="3">
        <v>1.09E-08</v>
      </c>
      <c r="I73" s="39" t="s">
        <v>179</v>
      </c>
      <c r="J73" s="38">
        <v>0.962917</v>
      </c>
      <c r="K73" s="3">
        <v>1.2661</v>
      </c>
      <c r="L73" s="179"/>
      <c r="M73" s="10"/>
      <c r="N73" s="120">
        <v>9.803457999999999E-09</v>
      </c>
      <c r="O73" s="120">
        <v>1.584099148732445E-08</v>
      </c>
      <c r="P73" s="120">
        <v>2.193562E-08</v>
      </c>
      <c r="Q73" s="225">
        <v>0.06</v>
      </c>
      <c r="R73" s="162"/>
      <c r="T73" s="202">
        <v>14.82041</v>
      </c>
      <c r="V73" s="269">
        <v>18.2327</v>
      </c>
      <c r="X73" s="414">
        <f t="shared" si="2"/>
        <v>15.151000000000002</v>
      </c>
      <c r="Z73" s="356">
        <v>1.5151E-08</v>
      </c>
      <c r="AA73" s="133" t="s">
        <v>14</v>
      </c>
    </row>
    <row r="74" spans="2:27" s="2" customFormat="1" ht="14.25">
      <c r="B74" s="133" t="s">
        <v>3</v>
      </c>
      <c r="C74" s="7" t="s">
        <v>160</v>
      </c>
      <c r="D74" s="8" t="s">
        <v>160</v>
      </c>
      <c r="E74" s="134" t="s">
        <v>161</v>
      </c>
      <c r="F74" s="38">
        <v>71</v>
      </c>
      <c r="G74" s="24">
        <v>1.68E-08</v>
      </c>
      <c r="H74" s="3">
        <v>1.05E-08</v>
      </c>
      <c r="I74" s="39" t="s">
        <v>179</v>
      </c>
      <c r="J74" s="38">
        <v>0.96268</v>
      </c>
      <c r="K74" s="3">
        <v>1.2513</v>
      </c>
      <c r="L74" s="179"/>
      <c r="M74" s="10"/>
      <c r="N74" s="120">
        <v>9.217348000000001E-09</v>
      </c>
      <c r="O74" s="120">
        <v>1.6124693563801056E-08</v>
      </c>
      <c r="P74" s="120">
        <v>2.030924E-08</v>
      </c>
      <c r="Q74" s="225">
        <v>0.057</v>
      </c>
      <c r="R74" s="162"/>
      <c r="T74" s="202">
        <v>14.5352</v>
      </c>
      <c r="V74" s="269">
        <v>16.9146</v>
      </c>
      <c r="X74" s="414">
        <f t="shared" si="2"/>
        <v>12.4679</v>
      </c>
      <c r="Z74" s="356">
        <v>1.24679E-08</v>
      </c>
      <c r="AA74" s="133" t="s">
        <v>3</v>
      </c>
    </row>
    <row r="75" spans="2:27" s="2" customFormat="1" ht="14.25">
      <c r="B75" s="133" t="s">
        <v>31</v>
      </c>
      <c r="C75" s="7" t="s">
        <v>160</v>
      </c>
      <c r="D75" s="8" t="s">
        <v>160</v>
      </c>
      <c r="E75" s="134" t="s">
        <v>161</v>
      </c>
      <c r="F75" s="38">
        <v>72</v>
      </c>
      <c r="G75" s="24">
        <v>1.8E-08</v>
      </c>
      <c r="H75" s="3">
        <v>1.04E-08</v>
      </c>
      <c r="I75" s="39" t="s">
        <v>179</v>
      </c>
      <c r="J75" s="38">
        <v>0.957341</v>
      </c>
      <c r="K75" s="3">
        <v>1.3084</v>
      </c>
      <c r="L75" s="179"/>
      <c r="M75" s="10"/>
      <c r="N75" s="120">
        <v>9.736314000000001E-09</v>
      </c>
      <c r="O75" s="120">
        <v>1.5827672689250746E-08</v>
      </c>
      <c r="P75" s="120">
        <v>1.9838E-08</v>
      </c>
      <c r="Q75" s="225">
        <v>0.061</v>
      </c>
      <c r="R75" s="162"/>
      <c r="T75" s="202">
        <v>14.88281</v>
      </c>
      <c r="V75" s="269">
        <v>17.9938</v>
      </c>
      <c r="X75" s="414">
        <f t="shared" si="2"/>
        <v>14.54</v>
      </c>
      <c r="Z75" s="356">
        <v>1.454E-08</v>
      </c>
      <c r="AA75" s="133" t="s">
        <v>31</v>
      </c>
    </row>
    <row r="76" spans="2:27" s="2" customFormat="1" ht="14.25">
      <c r="B76" s="136" t="s">
        <v>86</v>
      </c>
      <c r="C76" s="11" t="s">
        <v>160</v>
      </c>
      <c r="D76" s="12" t="s">
        <v>160</v>
      </c>
      <c r="E76" s="137" t="s">
        <v>100</v>
      </c>
      <c r="F76" s="44">
        <v>73</v>
      </c>
      <c r="G76" s="27">
        <v>1.84E-08</v>
      </c>
      <c r="H76" s="4">
        <v>1.21E-08</v>
      </c>
      <c r="I76" s="45" t="s">
        <v>268</v>
      </c>
      <c r="J76" s="44">
        <v>0.965305</v>
      </c>
      <c r="K76" s="4">
        <v>1.5123</v>
      </c>
      <c r="L76" s="178" t="s">
        <v>269</v>
      </c>
      <c r="M76" s="4" t="s">
        <v>171</v>
      </c>
      <c r="N76" s="123">
        <v>1.0073574E-08</v>
      </c>
      <c r="O76" s="123">
        <v>1.6402525626615422E-08</v>
      </c>
      <c r="P76" s="123">
        <v>2.0972279999999997E-08</v>
      </c>
      <c r="Q76" s="229">
        <v>0.077</v>
      </c>
      <c r="R76" s="163"/>
      <c r="T76" s="202">
        <v>14.90709</v>
      </c>
      <c r="V76" s="269">
        <v>18.1035</v>
      </c>
      <c r="X76" s="414">
        <f t="shared" si="2"/>
        <v>14.9466</v>
      </c>
      <c r="Z76" s="356">
        <v>1.49466E-08</v>
      </c>
      <c r="AA76" s="136" t="s">
        <v>86</v>
      </c>
    </row>
    <row r="77" spans="2:27" s="2" customFormat="1" ht="14.25">
      <c r="B77" s="136" t="s">
        <v>147</v>
      </c>
      <c r="C77" s="11" t="s">
        <v>160</v>
      </c>
      <c r="D77" s="12" t="s">
        <v>160</v>
      </c>
      <c r="E77" s="137" t="s">
        <v>161</v>
      </c>
      <c r="F77" s="44">
        <v>74</v>
      </c>
      <c r="G77" s="27">
        <v>1.84E-08</v>
      </c>
      <c r="H77" s="4">
        <v>1.5E-08</v>
      </c>
      <c r="I77" s="45" t="s">
        <v>179</v>
      </c>
      <c r="J77" s="44">
        <v>0.964859</v>
      </c>
      <c r="K77" s="4">
        <v>1.3215</v>
      </c>
      <c r="L77" s="187">
        <v>2.53</v>
      </c>
      <c r="M77" s="14"/>
      <c r="N77" s="123">
        <v>1.065757E-08</v>
      </c>
      <c r="O77" s="123">
        <v>1.6133113750299266E-08</v>
      </c>
      <c r="P77" s="123">
        <v>2.16188E-08</v>
      </c>
      <c r="Q77" s="229">
        <v>0.066</v>
      </c>
      <c r="R77" s="163"/>
      <c r="T77" s="202">
        <v>14.67047</v>
      </c>
      <c r="V77" s="269">
        <v>19.8</v>
      </c>
      <c r="W77" s="305" t="s">
        <v>702</v>
      </c>
      <c r="X77" s="414">
        <f t="shared" si="2"/>
        <v>14.086</v>
      </c>
      <c r="Z77" s="356">
        <v>1.4086E-08</v>
      </c>
      <c r="AA77" s="136" t="s">
        <v>147</v>
      </c>
    </row>
    <row r="78" spans="2:27" s="2" customFormat="1" ht="14.25">
      <c r="B78" s="136" t="s">
        <v>73</v>
      </c>
      <c r="C78" s="11" t="s">
        <v>160</v>
      </c>
      <c r="D78" s="12" t="s">
        <v>160</v>
      </c>
      <c r="E78" s="137" t="s">
        <v>161</v>
      </c>
      <c r="F78" s="44">
        <v>75</v>
      </c>
      <c r="G78" s="27">
        <v>1.69E-08</v>
      </c>
      <c r="H78" s="4">
        <v>1.01E-08</v>
      </c>
      <c r="I78" s="45" t="s">
        <v>179</v>
      </c>
      <c r="J78" s="44">
        <v>0.963848</v>
      </c>
      <c r="K78" s="4">
        <v>1.3164</v>
      </c>
      <c r="L78" s="178">
        <v>-1.24</v>
      </c>
      <c r="M78" s="14"/>
      <c r="N78" s="123">
        <v>9.971304E-09</v>
      </c>
      <c r="O78" s="123">
        <v>1.6646068674728795E-08</v>
      </c>
      <c r="P78" s="123">
        <v>2.231264E-08</v>
      </c>
      <c r="Q78" s="229">
        <v>0.068</v>
      </c>
      <c r="R78" s="163"/>
      <c r="T78" s="202">
        <v>14.95523</v>
      </c>
      <c r="V78" s="269">
        <v>18.7223</v>
      </c>
      <c r="X78" s="414">
        <f t="shared" si="2"/>
        <v>14.4954</v>
      </c>
      <c r="Z78" s="356">
        <v>1.44954E-08</v>
      </c>
      <c r="AA78" s="136" t="s">
        <v>73</v>
      </c>
    </row>
    <row r="79" spans="2:27" s="2" customFormat="1" ht="14.25">
      <c r="B79" s="136" t="s">
        <v>132</v>
      </c>
      <c r="C79" s="11" t="s">
        <v>160</v>
      </c>
      <c r="D79" s="12" t="s">
        <v>160</v>
      </c>
      <c r="E79" s="137" t="s">
        <v>161</v>
      </c>
      <c r="F79" s="44">
        <v>76</v>
      </c>
      <c r="G79" s="27">
        <v>1.95E-08</v>
      </c>
      <c r="H79" s="4">
        <v>1.35E-08</v>
      </c>
      <c r="I79" s="45" t="s">
        <v>179</v>
      </c>
      <c r="J79" s="44">
        <v>0.923918</v>
      </c>
      <c r="K79" s="4">
        <v>1.325</v>
      </c>
      <c r="L79" s="178" t="s">
        <v>282</v>
      </c>
      <c r="M79" s="14"/>
      <c r="N79" s="123">
        <v>9.625574E-09</v>
      </c>
      <c r="O79" s="123">
        <v>1.6913319147370216E-08</v>
      </c>
      <c r="P79" s="123">
        <v>2.1726739999999996E-08</v>
      </c>
      <c r="Q79" s="229">
        <v>0.064</v>
      </c>
      <c r="R79" s="163"/>
      <c r="T79" s="202">
        <v>15.11448</v>
      </c>
      <c r="V79" s="269">
        <v>17.6688</v>
      </c>
      <c r="X79" s="414">
        <f t="shared" si="2"/>
        <v>14.526499999999999</v>
      </c>
      <c r="Z79" s="356">
        <v>1.45265E-08</v>
      </c>
      <c r="AA79" s="136" t="s">
        <v>132</v>
      </c>
    </row>
    <row r="80" spans="2:27" s="2" customFormat="1" ht="14.25">
      <c r="B80" s="136" t="s">
        <v>98</v>
      </c>
      <c r="C80" s="11" t="s">
        <v>160</v>
      </c>
      <c r="D80" s="12" t="s">
        <v>160</v>
      </c>
      <c r="E80" s="137" t="s">
        <v>161</v>
      </c>
      <c r="F80" s="44">
        <v>77</v>
      </c>
      <c r="G80" s="27">
        <v>1.64E-08</v>
      </c>
      <c r="H80" s="4">
        <v>1.12E-08</v>
      </c>
      <c r="I80" s="45" t="s">
        <v>179</v>
      </c>
      <c r="J80" s="44">
        <v>0.925365</v>
      </c>
      <c r="K80" s="4">
        <v>1.3703</v>
      </c>
      <c r="L80" s="178"/>
      <c r="M80" s="14"/>
      <c r="N80" s="123">
        <v>9.305212E-09</v>
      </c>
      <c r="O80" s="123">
        <v>1.5645523658232156E-08</v>
      </c>
      <c r="P80" s="123">
        <v>2.119838E-08</v>
      </c>
      <c r="Q80" s="229">
        <v>0.067</v>
      </c>
      <c r="R80" s="163"/>
      <c r="T80" s="202">
        <v>14.35229</v>
      </c>
      <c r="V80" s="269">
        <v>17.6959</v>
      </c>
      <c r="X80" s="414">
        <f t="shared" si="2"/>
        <v>15.1073</v>
      </c>
      <c r="Z80" s="356">
        <v>1.51073E-08</v>
      </c>
      <c r="AA80" s="136" t="s">
        <v>98</v>
      </c>
    </row>
    <row r="81" spans="2:27" s="2" customFormat="1" ht="14.25">
      <c r="B81" s="136" t="s">
        <v>115</v>
      </c>
      <c r="C81" s="11" t="s">
        <v>160</v>
      </c>
      <c r="D81" s="12" t="s">
        <v>160</v>
      </c>
      <c r="E81" s="137" t="s">
        <v>161</v>
      </c>
      <c r="F81" s="44">
        <v>78</v>
      </c>
      <c r="G81" s="27">
        <v>1.84E-08</v>
      </c>
      <c r="H81" s="4">
        <v>1.28E-08</v>
      </c>
      <c r="I81" s="45" t="s">
        <v>179</v>
      </c>
      <c r="J81" s="44">
        <v>0.942459</v>
      </c>
      <c r="K81" s="4">
        <v>1.1282</v>
      </c>
      <c r="L81" s="178"/>
      <c r="M81" s="14"/>
      <c r="N81" s="123">
        <v>1.0351572E-08</v>
      </c>
      <c r="O81" s="123">
        <v>1.666629529772648E-08</v>
      </c>
      <c r="P81" s="123">
        <v>2.263282E-08</v>
      </c>
      <c r="Q81" s="229">
        <v>0.067</v>
      </c>
      <c r="R81" s="163"/>
      <c r="T81" s="202">
        <v>15.03568</v>
      </c>
      <c r="V81" s="269">
        <v>17.7227</v>
      </c>
      <c r="X81" s="414">
        <f t="shared" si="2"/>
        <v>14.8629</v>
      </c>
      <c r="Z81" s="356">
        <v>1.48629E-08</v>
      </c>
      <c r="AA81" s="136" t="s">
        <v>115</v>
      </c>
    </row>
    <row r="82" spans="2:27" s="2" customFormat="1" ht="14.25">
      <c r="B82" s="136" t="s">
        <v>74</v>
      </c>
      <c r="C82" s="11" t="s">
        <v>160</v>
      </c>
      <c r="D82" s="12" t="s">
        <v>160</v>
      </c>
      <c r="E82" s="137" t="s">
        <v>161</v>
      </c>
      <c r="F82" s="44">
        <v>79</v>
      </c>
      <c r="G82" s="27">
        <v>1.71E-08</v>
      </c>
      <c r="H82" s="4">
        <v>1.04E-08</v>
      </c>
      <c r="I82" s="45" t="s">
        <v>179</v>
      </c>
      <c r="J82" s="44">
        <v>0.966694</v>
      </c>
      <c r="K82" s="4">
        <v>1.4667</v>
      </c>
      <c r="L82" s="178"/>
      <c r="M82" s="14"/>
      <c r="N82" s="123">
        <v>9.679236000000001E-09</v>
      </c>
      <c r="O82" s="123">
        <v>1.5823125001293068E-08</v>
      </c>
      <c r="P82" s="123">
        <v>2.185918E-08</v>
      </c>
      <c r="Q82" s="229">
        <v>0.074</v>
      </c>
      <c r="R82" s="163"/>
      <c r="T82" s="202">
        <v>14.72264</v>
      </c>
      <c r="V82" s="269">
        <v>17.7157</v>
      </c>
      <c r="X82" s="414">
        <f t="shared" si="2"/>
        <v>14.2083</v>
      </c>
      <c r="Z82" s="356">
        <v>1.42083E-08</v>
      </c>
      <c r="AA82" s="136" t="s">
        <v>74</v>
      </c>
    </row>
    <row r="83" spans="2:27" s="2" customFormat="1" ht="14.25">
      <c r="B83" s="136" t="s">
        <v>148</v>
      </c>
      <c r="C83" s="11" t="s">
        <v>160</v>
      </c>
      <c r="D83" s="12" t="s">
        <v>160</v>
      </c>
      <c r="E83" s="137" t="s">
        <v>161</v>
      </c>
      <c r="F83" s="44">
        <v>80</v>
      </c>
      <c r="G83" s="27">
        <v>1.73E-08</v>
      </c>
      <c r="H83" s="4">
        <v>1.17E-08</v>
      </c>
      <c r="I83" s="45" t="s">
        <v>179</v>
      </c>
      <c r="J83" s="44">
        <v>0.957869</v>
      </c>
      <c r="K83" s="4">
        <v>1.0774</v>
      </c>
      <c r="L83" s="178"/>
      <c r="M83" s="14"/>
      <c r="N83" s="123">
        <v>1.0077941999999999E-08</v>
      </c>
      <c r="O83" s="123">
        <v>1.6319538475511788E-08</v>
      </c>
      <c r="P83" s="123">
        <v>2.15943E-08</v>
      </c>
      <c r="Q83" s="229">
        <v>0.098</v>
      </c>
      <c r="R83" s="163"/>
      <c r="T83" s="202">
        <v>14.87596</v>
      </c>
      <c r="V83" s="269">
        <v>19.2014</v>
      </c>
      <c r="X83" s="414">
        <f t="shared" si="2"/>
        <v>14.9257</v>
      </c>
      <c r="Z83" s="356">
        <v>1.49257E-08</v>
      </c>
      <c r="AA83" s="136" t="s">
        <v>148</v>
      </c>
    </row>
    <row r="84" spans="2:27" s="2" customFormat="1" ht="14.25">
      <c r="B84" s="136" t="s">
        <v>133</v>
      </c>
      <c r="C84" s="11" t="s">
        <v>160</v>
      </c>
      <c r="D84" s="12" t="s">
        <v>160</v>
      </c>
      <c r="E84" s="137" t="s">
        <v>161</v>
      </c>
      <c r="F84" s="44">
        <v>81</v>
      </c>
      <c r="G84" s="27">
        <v>2.45E-08</v>
      </c>
      <c r="H84" s="4">
        <v>2.02E-08</v>
      </c>
      <c r="I84" s="45" t="s">
        <v>179</v>
      </c>
      <c r="J84" s="44">
        <v>0.965629</v>
      </c>
      <c r="K84" s="4">
        <v>1.2217</v>
      </c>
      <c r="L84" s="178"/>
      <c r="M84" s="14"/>
      <c r="N84" s="123">
        <v>1.004724E-08</v>
      </c>
      <c r="O84" s="123">
        <v>1.6594924137531078E-08</v>
      </c>
      <c r="P84" s="123">
        <v>2.1907059999999998E-08</v>
      </c>
      <c r="Q84" s="229">
        <v>0.077</v>
      </c>
      <c r="R84" s="163"/>
      <c r="T84" s="202">
        <v>15.58328</v>
      </c>
      <c r="V84" s="269">
        <v>19.1177</v>
      </c>
      <c r="X84" s="414">
        <f t="shared" si="2"/>
        <v>14.971499999999999</v>
      </c>
      <c r="Z84" s="356">
        <v>1.49715E-08</v>
      </c>
      <c r="AA84" s="136" t="s">
        <v>133</v>
      </c>
    </row>
    <row r="85" spans="2:27" s="2" customFormat="1" ht="14.25">
      <c r="B85" s="136" t="s">
        <v>99</v>
      </c>
      <c r="C85" s="11" t="s">
        <v>160</v>
      </c>
      <c r="D85" s="12" t="s">
        <v>160</v>
      </c>
      <c r="E85" s="137" t="s">
        <v>161</v>
      </c>
      <c r="F85" s="40">
        <v>82</v>
      </c>
      <c r="G85" s="26">
        <v>2.95E-08</v>
      </c>
      <c r="H85" s="18">
        <v>2.8E-08</v>
      </c>
      <c r="I85" s="41" t="s">
        <v>206</v>
      </c>
      <c r="J85" s="48">
        <v>0.963774</v>
      </c>
      <c r="K85" s="19">
        <v>407.2638</v>
      </c>
      <c r="L85" s="181"/>
      <c r="M85" s="20"/>
      <c r="N85" s="121">
        <v>9.99439E-09</v>
      </c>
      <c r="O85" s="121">
        <v>1.6573989337749305E-08</v>
      </c>
      <c r="P85" s="121">
        <v>2.202536E-08</v>
      </c>
      <c r="Q85" s="227">
        <v>0.061</v>
      </c>
      <c r="R85" s="165"/>
      <c r="T85" s="202">
        <v>14.71635</v>
      </c>
      <c r="V85" s="269">
        <v>18.9494</v>
      </c>
      <c r="X85" s="414">
        <f t="shared" si="2"/>
        <v>14.543999999999999</v>
      </c>
      <c r="Z85" s="356">
        <v>1.4544E-08</v>
      </c>
      <c r="AA85" s="136" t="s">
        <v>99</v>
      </c>
    </row>
    <row r="86" spans="2:27" s="2" customFormat="1" ht="14.25">
      <c r="B86" s="136" t="s">
        <v>116</v>
      </c>
      <c r="C86" s="11" t="s">
        <v>160</v>
      </c>
      <c r="D86" s="12" t="s">
        <v>160</v>
      </c>
      <c r="E86" s="137" t="s">
        <v>162</v>
      </c>
      <c r="F86" s="44">
        <v>83</v>
      </c>
      <c r="G86" s="27">
        <v>1.74E-08</v>
      </c>
      <c r="H86" s="4">
        <v>1.06E-08</v>
      </c>
      <c r="I86" s="45" t="s">
        <v>179</v>
      </c>
      <c r="J86" s="44">
        <v>0.967404</v>
      </c>
      <c r="K86" s="4">
        <v>1.4353</v>
      </c>
      <c r="L86" s="178"/>
      <c r="M86" s="14"/>
      <c r="N86" s="123">
        <v>1.0049143999999999E-08</v>
      </c>
      <c r="O86" s="123">
        <v>1.5861005329727808E-08</v>
      </c>
      <c r="P86" s="123">
        <v>2.11596E-08</v>
      </c>
      <c r="Q86" s="229">
        <v>0.072</v>
      </c>
      <c r="R86" s="163"/>
      <c r="T86" s="202">
        <v>14.86495</v>
      </c>
      <c r="V86" s="269">
        <v>18.813</v>
      </c>
      <c r="X86" s="414">
        <f t="shared" si="2"/>
        <v>14.9892</v>
      </c>
      <c r="Z86" s="356">
        <v>1.49892E-08</v>
      </c>
      <c r="AA86" s="136" t="s">
        <v>116</v>
      </c>
    </row>
    <row r="87" spans="2:27" s="2" customFormat="1" ht="14.25">
      <c r="B87" s="136" t="s">
        <v>113</v>
      </c>
      <c r="C87" s="11" t="s">
        <v>160</v>
      </c>
      <c r="D87" s="12" t="s">
        <v>160</v>
      </c>
      <c r="E87" s="137" t="s">
        <v>161</v>
      </c>
      <c r="F87" s="44">
        <v>84</v>
      </c>
      <c r="G87" s="27">
        <v>1.61E-08</v>
      </c>
      <c r="H87" s="4">
        <v>1.01E-08</v>
      </c>
      <c r="I87" s="45" t="s">
        <v>179</v>
      </c>
      <c r="J87" s="44">
        <v>0.963835</v>
      </c>
      <c r="K87" s="4">
        <v>2.5929</v>
      </c>
      <c r="L87" s="178"/>
      <c r="M87" s="14"/>
      <c r="N87" s="123">
        <v>1.1653151999999999E-08</v>
      </c>
      <c r="O87" s="123">
        <v>1.74544813168229E-08</v>
      </c>
      <c r="P87" s="123">
        <v>2.350558E-08</v>
      </c>
      <c r="Q87" s="229">
        <v>0.067</v>
      </c>
      <c r="R87" s="163"/>
      <c r="T87" s="202">
        <v>15.89445</v>
      </c>
      <c r="V87" s="269">
        <v>19.7015</v>
      </c>
      <c r="X87" s="414">
        <f t="shared" si="2"/>
        <v>15.397299999999998</v>
      </c>
      <c r="Z87" s="356">
        <v>1.53973E-08</v>
      </c>
      <c r="AA87" s="136" t="s">
        <v>113</v>
      </c>
    </row>
    <row r="88" spans="2:27" s="2" customFormat="1" ht="14.25">
      <c r="B88" s="136" t="s">
        <v>149</v>
      </c>
      <c r="C88" s="11" t="s">
        <v>160</v>
      </c>
      <c r="D88" s="12" t="s">
        <v>160</v>
      </c>
      <c r="E88" s="137" t="s">
        <v>161</v>
      </c>
      <c r="F88" s="44">
        <v>85</v>
      </c>
      <c r="G88" s="27">
        <v>1.68E-08</v>
      </c>
      <c r="H88" s="4">
        <v>1.07E-08</v>
      </c>
      <c r="I88" s="45" t="s">
        <v>179</v>
      </c>
      <c r="J88" s="44">
        <v>0.96273</v>
      </c>
      <c r="K88" s="4">
        <v>1.1271</v>
      </c>
      <c r="L88" s="178"/>
      <c r="M88" s="14"/>
      <c r="N88" s="123">
        <v>9.736818E-09</v>
      </c>
      <c r="O88" s="123">
        <v>1.551614679089672E-08</v>
      </c>
      <c r="P88" s="123">
        <v>2.2512E-08</v>
      </c>
      <c r="Q88" s="229">
        <v>0.076</v>
      </c>
      <c r="R88" s="163"/>
      <c r="T88" s="202">
        <v>14.33757</v>
      </c>
      <c r="V88" s="269">
        <v>19.1798</v>
      </c>
      <c r="X88" s="414">
        <f t="shared" si="2"/>
        <v>14.845699999999999</v>
      </c>
      <c r="Z88" s="356">
        <v>1.48457E-08</v>
      </c>
      <c r="AA88" s="136" t="s">
        <v>149</v>
      </c>
    </row>
    <row r="89" spans="2:27" s="2" customFormat="1" ht="14.25">
      <c r="B89" s="136" t="s">
        <v>134</v>
      </c>
      <c r="C89" s="11" t="s">
        <v>160</v>
      </c>
      <c r="D89" s="12" t="s">
        <v>160</v>
      </c>
      <c r="E89" s="137" t="s">
        <v>161</v>
      </c>
      <c r="F89" s="44">
        <v>86</v>
      </c>
      <c r="G89" s="27">
        <v>1.64E-08</v>
      </c>
      <c r="H89" s="4">
        <v>1.06E-08</v>
      </c>
      <c r="I89" s="45" t="s">
        <v>179</v>
      </c>
      <c r="J89" s="44">
        <v>0.964618</v>
      </c>
      <c r="K89" s="4">
        <v>1.1846</v>
      </c>
      <c r="L89" s="178"/>
      <c r="M89" s="14"/>
      <c r="N89" s="123">
        <v>9.722804000000001E-09</v>
      </c>
      <c r="O89" s="123">
        <v>1.5470103191107774E-08</v>
      </c>
      <c r="P89" s="123">
        <v>2.2746499999999998E-08</v>
      </c>
      <c r="Q89" s="229">
        <v>0.068</v>
      </c>
      <c r="R89" s="163"/>
      <c r="T89" s="202">
        <v>14.70097</v>
      </c>
      <c r="V89" s="269">
        <v>17.8515</v>
      </c>
      <c r="X89" s="414">
        <f t="shared" si="2"/>
        <v>14.2779</v>
      </c>
      <c r="Z89" s="356">
        <v>1.42779E-08</v>
      </c>
      <c r="AA89" s="136" t="s">
        <v>134</v>
      </c>
    </row>
    <row r="90" spans="2:27" s="2" customFormat="1" ht="14.25">
      <c r="B90" s="136" t="s">
        <v>119</v>
      </c>
      <c r="C90" s="11" t="s">
        <v>160</v>
      </c>
      <c r="D90" s="12" t="s">
        <v>160</v>
      </c>
      <c r="E90" s="137" t="s">
        <v>161</v>
      </c>
      <c r="F90" s="44">
        <v>87</v>
      </c>
      <c r="G90" s="27">
        <v>2.28E-08</v>
      </c>
      <c r="H90" s="4">
        <v>2.01E-08</v>
      </c>
      <c r="I90" s="45" t="s">
        <v>179</v>
      </c>
      <c r="J90" s="44">
        <v>0.965074</v>
      </c>
      <c r="K90" s="4">
        <v>1.1998</v>
      </c>
      <c r="L90" s="178"/>
      <c r="M90" s="14"/>
      <c r="N90" s="123">
        <v>9.942548E-09</v>
      </c>
      <c r="O90" s="123">
        <v>1.5999830064844766E-08</v>
      </c>
      <c r="P90" s="123">
        <v>2.239062E-08</v>
      </c>
      <c r="Q90" s="229">
        <v>0.068</v>
      </c>
      <c r="R90" s="163"/>
      <c r="T90" s="202">
        <v>14.53958</v>
      </c>
      <c r="V90" s="269">
        <v>18.3442</v>
      </c>
      <c r="X90" s="414">
        <f t="shared" si="2"/>
        <v>14.8846</v>
      </c>
      <c r="Z90" s="356">
        <v>1.48846E-08</v>
      </c>
      <c r="AA90" s="136" t="s">
        <v>119</v>
      </c>
    </row>
    <row r="91" spans="2:27" s="2" customFormat="1" ht="14.25">
      <c r="B91" s="136" t="s">
        <v>150</v>
      </c>
      <c r="C91" s="11" t="s">
        <v>160</v>
      </c>
      <c r="D91" s="12" t="s">
        <v>160</v>
      </c>
      <c r="E91" s="137" t="s">
        <v>161</v>
      </c>
      <c r="F91" s="44">
        <v>88</v>
      </c>
      <c r="G91" s="27">
        <v>1.71E-08</v>
      </c>
      <c r="H91" s="4">
        <v>9.85E-09</v>
      </c>
      <c r="I91" s="45" t="s">
        <v>179</v>
      </c>
      <c r="J91" s="44">
        <v>0.963599</v>
      </c>
      <c r="K91" s="4">
        <v>1.1012</v>
      </c>
      <c r="L91" s="178"/>
      <c r="M91" s="14"/>
      <c r="N91" s="123">
        <v>1.1138218E-08</v>
      </c>
      <c r="O91" s="123">
        <v>1.6656762823539666E-08</v>
      </c>
      <c r="P91" s="123">
        <v>2.269778E-08</v>
      </c>
      <c r="Q91" s="229">
        <v>0.063</v>
      </c>
      <c r="R91" s="163"/>
      <c r="T91" s="202">
        <v>15.39361</v>
      </c>
      <c r="V91" s="269">
        <v>19.8004</v>
      </c>
      <c r="X91" s="414">
        <f t="shared" si="2"/>
        <v>15.350100000000001</v>
      </c>
      <c r="Z91" s="356">
        <v>1.53501E-08</v>
      </c>
      <c r="AA91" s="136" t="s">
        <v>150</v>
      </c>
    </row>
    <row r="92" spans="2:27" s="2" customFormat="1" ht="14.25">
      <c r="B92" s="136" t="s">
        <v>117</v>
      </c>
      <c r="C92" s="11" t="s">
        <v>160</v>
      </c>
      <c r="D92" s="12" t="s">
        <v>160</v>
      </c>
      <c r="E92" s="137" t="s">
        <v>161</v>
      </c>
      <c r="F92" s="44">
        <v>89</v>
      </c>
      <c r="G92" s="27">
        <v>1.8E-08</v>
      </c>
      <c r="H92" s="4">
        <v>1.19E-08</v>
      </c>
      <c r="I92" s="45" t="s">
        <v>179</v>
      </c>
      <c r="J92" s="44">
        <v>0.964884</v>
      </c>
      <c r="K92" s="4">
        <v>1.2316</v>
      </c>
      <c r="L92" s="178"/>
      <c r="M92" s="14"/>
      <c r="N92" s="123">
        <v>9.496452E-09</v>
      </c>
      <c r="O92" s="123">
        <v>1.5740503521666852E-08</v>
      </c>
      <c r="P92" s="123">
        <v>2.2987159999999997E-08</v>
      </c>
      <c r="Q92" s="229">
        <v>0.089</v>
      </c>
      <c r="R92" s="163"/>
      <c r="T92" s="202">
        <v>14.58967</v>
      </c>
      <c r="V92" s="269">
        <v>18.0392</v>
      </c>
      <c r="X92" s="414">
        <f t="shared" si="2"/>
        <v>14.177999999999999</v>
      </c>
      <c r="Z92" s="356">
        <v>1.4178E-08</v>
      </c>
      <c r="AA92" s="136" t="s">
        <v>117</v>
      </c>
    </row>
    <row r="93" spans="2:27" s="2" customFormat="1" ht="14.25">
      <c r="B93" s="136" t="s">
        <v>135</v>
      </c>
      <c r="C93" s="11" t="s">
        <v>160</v>
      </c>
      <c r="D93" s="12" t="s">
        <v>160</v>
      </c>
      <c r="E93" s="137" t="s">
        <v>161</v>
      </c>
      <c r="F93" s="44">
        <v>90</v>
      </c>
      <c r="G93" s="27">
        <v>1.67E-08</v>
      </c>
      <c r="H93" s="4">
        <v>1.07E-08</v>
      </c>
      <c r="I93" s="45" t="s">
        <v>179</v>
      </c>
      <c r="J93" s="44">
        <v>0.962971</v>
      </c>
      <c r="K93" s="4">
        <v>1.2508</v>
      </c>
      <c r="L93" s="178"/>
      <c r="M93" s="14"/>
      <c r="N93" s="123">
        <v>1.0083962E-08</v>
      </c>
      <c r="O93" s="123">
        <v>1.5997698788437033E-08</v>
      </c>
      <c r="P93" s="123">
        <v>2.2313620000000002E-08</v>
      </c>
      <c r="Q93" s="229">
        <v>0.07</v>
      </c>
      <c r="R93" s="163"/>
      <c r="T93" s="202">
        <v>14.80077</v>
      </c>
      <c r="V93" s="269">
        <v>18.0708</v>
      </c>
      <c r="X93" s="414">
        <f t="shared" si="2"/>
        <v>14.467</v>
      </c>
      <c r="Z93" s="356">
        <v>1.4467E-08</v>
      </c>
      <c r="AA93" s="136" t="s">
        <v>135</v>
      </c>
    </row>
    <row r="94" spans="2:27" s="2" customFormat="1" ht="14.25">
      <c r="B94" s="136" t="s">
        <v>151</v>
      </c>
      <c r="C94" s="11" t="s">
        <v>160</v>
      </c>
      <c r="D94" s="12" t="s">
        <v>160</v>
      </c>
      <c r="E94" s="137" t="s">
        <v>161</v>
      </c>
      <c r="F94" s="44">
        <v>91</v>
      </c>
      <c r="G94" s="27">
        <v>1.72E-08</v>
      </c>
      <c r="H94" s="4">
        <v>1.14E-08</v>
      </c>
      <c r="I94" s="45" t="s">
        <v>179</v>
      </c>
      <c r="J94" s="44">
        <v>0.964035</v>
      </c>
      <c r="K94" s="4">
        <v>1.3867</v>
      </c>
      <c r="L94" s="178"/>
      <c r="M94" s="14"/>
      <c r="N94" s="123">
        <v>9.857974E-09</v>
      </c>
      <c r="O94" s="123">
        <v>1.546943835026737E-08</v>
      </c>
      <c r="P94" s="123">
        <v>2.004002E-08</v>
      </c>
      <c r="Q94" s="229">
        <v>0.081</v>
      </c>
      <c r="R94" s="163"/>
      <c r="T94" s="202">
        <v>14.80635</v>
      </c>
      <c r="V94" s="269">
        <v>18.9536</v>
      </c>
      <c r="X94" s="414">
        <f t="shared" si="2"/>
        <v>14.359</v>
      </c>
      <c r="Z94" s="356">
        <v>1.4359E-08</v>
      </c>
      <c r="AA94" s="136" t="s">
        <v>151</v>
      </c>
    </row>
    <row r="95" spans="2:27" s="2" customFormat="1" ht="14.25">
      <c r="B95" s="136" t="s">
        <v>120</v>
      </c>
      <c r="C95" s="11" t="s">
        <v>160</v>
      </c>
      <c r="D95" s="12" t="s">
        <v>160</v>
      </c>
      <c r="E95" s="137" t="s">
        <v>161</v>
      </c>
      <c r="F95" s="44">
        <v>92</v>
      </c>
      <c r="G95" s="27">
        <v>1.72E-08</v>
      </c>
      <c r="H95" s="4">
        <v>9.95E-09</v>
      </c>
      <c r="I95" s="45" t="s">
        <v>179</v>
      </c>
      <c r="J95" s="44">
        <v>0.966059</v>
      </c>
      <c r="K95" s="4">
        <v>1.1955</v>
      </c>
      <c r="L95" s="178"/>
      <c r="M95" s="14"/>
      <c r="N95" s="123">
        <v>9.549078E-09</v>
      </c>
      <c r="O95" s="123">
        <v>1.6824479664285512E-08</v>
      </c>
      <c r="P95" s="123">
        <v>2.061108E-08</v>
      </c>
      <c r="Q95" s="229">
        <v>0.073</v>
      </c>
      <c r="R95" s="163"/>
      <c r="T95" s="202">
        <v>15.18785</v>
      </c>
      <c r="V95" s="269">
        <v>18.294</v>
      </c>
      <c r="X95" s="414">
        <f t="shared" si="2"/>
        <v>15.056700000000001</v>
      </c>
      <c r="Z95" s="356">
        <v>1.50567E-08</v>
      </c>
      <c r="AA95" s="136" t="s">
        <v>120</v>
      </c>
    </row>
    <row r="96" spans="2:27" s="2" customFormat="1" ht="14.25">
      <c r="B96" s="136" t="s">
        <v>136</v>
      </c>
      <c r="C96" s="11" t="s">
        <v>160</v>
      </c>
      <c r="D96" s="12" t="s">
        <v>161</v>
      </c>
      <c r="E96" s="137" t="s">
        <v>161</v>
      </c>
      <c r="F96" s="44">
        <v>93</v>
      </c>
      <c r="G96" s="27">
        <v>2.05E-08</v>
      </c>
      <c r="H96" s="4">
        <v>1.47E-08</v>
      </c>
      <c r="I96" s="45" t="s">
        <v>179</v>
      </c>
      <c r="J96" s="44">
        <v>0.965488</v>
      </c>
      <c r="K96" s="4">
        <v>1.1739</v>
      </c>
      <c r="L96" s="178"/>
      <c r="M96" s="14"/>
      <c r="N96" s="123">
        <v>9.807546E-09</v>
      </c>
      <c r="O96" s="123">
        <v>1.6721761430489036E-08</v>
      </c>
      <c r="P96" s="123">
        <v>2.396702E-08</v>
      </c>
      <c r="Q96" s="229">
        <v>0.067</v>
      </c>
      <c r="R96" s="163"/>
      <c r="T96" s="202">
        <v>15.33836</v>
      </c>
      <c r="V96" s="269">
        <v>18.6452</v>
      </c>
      <c r="X96" s="414">
        <f t="shared" si="2"/>
        <v>14.7538</v>
      </c>
      <c r="Z96" s="356">
        <v>1.47538E-08</v>
      </c>
      <c r="AA96" s="136" t="s">
        <v>136</v>
      </c>
    </row>
    <row r="97" spans="2:27" s="2" customFormat="1" ht="14.25">
      <c r="B97" s="136" t="s">
        <v>4</v>
      </c>
      <c r="C97" s="11" t="s">
        <v>160</v>
      </c>
      <c r="D97" s="12" t="s">
        <v>160</v>
      </c>
      <c r="E97" s="137" t="s">
        <v>161</v>
      </c>
      <c r="F97" s="40">
        <v>94</v>
      </c>
      <c r="G97" s="26">
        <v>2.66E-08</v>
      </c>
      <c r="H97" s="18">
        <v>2.45E-08</v>
      </c>
      <c r="I97" s="41" t="s">
        <v>206</v>
      </c>
      <c r="J97" s="48">
        <v>0.965265</v>
      </c>
      <c r="K97" s="19">
        <v>1.1393</v>
      </c>
      <c r="L97" s="181"/>
      <c r="M97" s="20"/>
      <c r="N97" s="121">
        <v>9.36873E-09</v>
      </c>
      <c r="O97" s="121">
        <v>1.5514703216215236E-08</v>
      </c>
      <c r="P97" s="121">
        <v>1.9939779999999998E-08</v>
      </c>
      <c r="Q97" s="227">
        <v>0.063</v>
      </c>
      <c r="R97" s="165"/>
      <c r="T97" s="202">
        <v>14.16611</v>
      </c>
      <c r="V97" s="269">
        <v>16.9948</v>
      </c>
      <c r="X97" s="414">
        <f t="shared" si="2"/>
        <v>13.0191</v>
      </c>
      <c r="Z97" s="356">
        <v>1.30191E-08</v>
      </c>
      <c r="AA97" s="136" t="s">
        <v>4</v>
      </c>
    </row>
    <row r="98" spans="2:27" s="2" customFormat="1" ht="14.25">
      <c r="B98" s="136" t="s">
        <v>118</v>
      </c>
      <c r="C98" s="11" t="s">
        <v>160</v>
      </c>
      <c r="D98" s="12" t="s">
        <v>160</v>
      </c>
      <c r="E98" s="137" t="s">
        <v>100</v>
      </c>
      <c r="F98" s="44">
        <v>95</v>
      </c>
      <c r="G98" s="27">
        <v>1.97E-08</v>
      </c>
      <c r="H98" s="4">
        <v>1.29E-08</v>
      </c>
      <c r="I98" s="45" t="s">
        <v>179</v>
      </c>
      <c r="J98" s="44">
        <v>0.967681</v>
      </c>
      <c r="K98" s="4">
        <v>1.3611</v>
      </c>
      <c r="L98" s="178"/>
      <c r="M98" s="14"/>
      <c r="N98" s="123">
        <v>9.44993E-09</v>
      </c>
      <c r="O98" s="123">
        <v>1.589654028548664E-08</v>
      </c>
      <c r="P98" s="123">
        <v>2.513392E-08</v>
      </c>
      <c r="Q98" s="229">
        <v>0.065</v>
      </c>
      <c r="R98" s="163"/>
      <c r="T98" s="202">
        <v>15.15235</v>
      </c>
      <c r="V98" s="269">
        <v>18.7971</v>
      </c>
      <c r="X98" s="414">
        <f t="shared" si="2"/>
        <v>15.000600000000002</v>
      </c>
      <c r="Z98" s="356">
        <v>1.50006E-08</v>
      </c>
      <c r="AA98" s="136" t="s">
        <v>118</v>
      </c>
    </row>
    <row r="99" spans="2:27" s="2" customFormat="1" ht="14.25">
      <c r="B99" s="136" t="s">
        <v>114</v>
      </c>
      <c r="C99" s="11" t="s">
        <v>160</v>
      </c>
      <c r="D99" s="12" t="s">
        <v>160</v>
      </c>
      <c r="E99" s="137" t="s">
        <v>161</v>
      </c>
      <c r="F99" s="44">
        <v>96</v>
      </c>
      <c r="G99" s="27">
        <v>2.09E-08</v>
      </c>
      <c r="H99" s="4">
        <v>1.62E-08</v>
      </c>
      <c r="I99" s="45" t="s">
        <v>179</v>
      </c>
      <c r="J99" s="44">
        <v>0.96404</v>
      </c>
      <c r="K99" s="4">
        <v>1.2889</v>
      </c>
      <c r="L99" s="178"/>
      <c r="M99" s="14"/>
      <c r="N99" s="123">
        <v>1.0038574E-08</v>
      </c>
      <c r="O99" s="123">
        <v>1.5554167876851583E-08</v>
      </c>
      <c r="P99" s="123">
        <v>2.040514E-08</v>
      </c>
      <c r="Q99" s="229">
        <v>0.063</v>
      </c>
      <c r="R99" s="163"/>
      <c r="T99" s="202">
        <v>14.29916</v>
      </c>
      <c r="V99" s="269">
        <v>17.4764</v>
      </c>
      <c r="X99" s="414">
        <f t="shared" si="2"/>
        <v>13.9313</v>
      </c>
      <c r="Z99" s="356">
        <v>1.39313E-08</v>
      </c>
      <c r="AA99" s="136" t="s">
        <v>114</v>
      </c>
    </row>
    <row r="100" spans="2:27" s="2" customFormat="1" ht="14.25">
      <c r="B100" s="133" t="s">
        <v>69</v>
      </c>
      <c r="C100" s="7" t="s">
        <v>160</v>
      </c>
      <c r="D100" s="8" t="s">
        <v>160</v>
      </c>
      <c r="E100" s="134" t="s">
        <v>161</v>
      </c>
      <c r="F100" s="38">
        <v>97</v>
      </c>
      <c r="G100" s="24">
        <v>1.72E-08</v>
      </c>
      <c r="H100" s="3">
        <v>1.05E-08</v>
      </c>
      <c r="I100" s="39" t="s">
        <v>209</v>
      </c>
      <c r="J100" s="38">
        <v>0.968669</v>
      </c>
      <c r="K100" s="3">
        <v>4.3018</v>
      </c>
      <c r="L100" s="179" t="s">
        <v>260</v>
      </c>
      <c r="M100" s="3" t="s">
        <v>171</v>
      </c>
      <c r="N100" s="120">
        <v>8.790922E-09</v>
      </c>
      <c r="O100" s="120">
        <v>1.580343750032261E-08</v>
      </c>
      <c r="P100" s="120">
        <v>2.195522E-08</v>
      </c>
      <c r="Q100" s="225">
        <v>0.067</v>
      </c>
      <c r="R100" s="162"/>
      <c r="T100" s="202">
        <v>15.20922</v>
      </c>
      <c r="V100" s="269">
        <v>17.3652</v>
      </c>
      <c r="X100" s="414">
        <f aca="true" t="shared" si="3" ref="X100:X131">Z100*1000000000</f>
        <v>14.8301</v>
      </c>
      <c r="Z100" s="356">
        <v>1.48301E-08</v>
      </c>
      <c r="AA100" s="133" t="s">
        <v>69</v>
      </c>
    </row>
    <row r="101" spans="2:27" s="2" customFormat="1" ht="14.25">
      <c r="B101" s="139" t="s">
        <v>55</v>
      </c>
      <c r="C101" s="16" t="s">
        <v>160</v>
      </c>
      <c r="D101" s="17" t="s">
        <v>160</v>
      </c>
      <c r="E101" s="140" t="s">
        <v>161</v>
      </c>
      <c r="F101" s="40">
        <v>98</v>
      </c>
      <c r="G101" s="26">
        <v>0</v>
      </c>
      <c r="H101" s="18">
        <v>0</v>
      </c>
      <c r="I101" s="41" t="s">
        <v>210</v>
      </c>
      <c r="J101" s="40">
        <v>0.0063589</v>
      </c>
      <c r="K101" s="18">
        <v>417.0865</v>
      </c>
      <c r="L101" s="172">
        <v>2.54</v>
      </c>
      <c r="M101" s="46"/>
      <c r="N101" s="122">
        <v>0</v>
      </c>
      <c r="O101" s="122">
        <v>0</v>
      </c>
      <c r="P101" s="122">
        <v>0</v>
      </c>
      <c r="Q101" s="226" t="s">
        <v>342</v>
      </c>
      <c r="R101" s="166" t="s">
        <v>244</v>
      </c>
      <c r="T101" s="202">
        <v>0</v>
      </c>
      <c r="U101" s="234" t="s">
        <v>350</v>
      </c>
      <c r="V101" s="269">
        <v>16.3034</v>
      </c>
      <c r="W101" s="305" t="s">
        <v>703</v>
      </c>
      <c r="X101" s="416">
        <f t="shared" si="3"/>
        <v>12.4701</v>
      </c>
      <c r="Y101" s="417" t="s">
        <v>859</v>
      </c>
      <c r="Z101" s="372">
        <v>1.24701E-08</v>
      </c>
      <c r="AA101" s="139" t="s">
        <v>55</v>
      </c>
    </row>
    <row r="102" spans="2:27" s="2" customFormat="1" ht="14.25">
      <c r="B102" s="133" t="s">
        <v>71</v>
      </c>
      <c r="C102" s="7" t="s">
        <v>160</v>
      </c>
      <c r="D102" s="8" t="s">
        <v>160</v>
      </c>
      <c r="E102" s="134" t="s">
        <v>161</v>
      </c>
      <c r="F102" s="38">
        <v>99</v>
      </c>
      <c r="G102" s="24">
        <v>1.73E-08</v>
      </c>
      <c r="H102" s="3">
        <v>1.1E-08</v>
      </c>
      <c r="I102" s="39" t="s">
        <v>179</v>
      </c>
      <c r="J102" s="38">
        <v>0.969119</v>
      </c>
      <c r="K102" s="3">
        <v>1.35</v>
      </c>
      <c r="L102" s="179">
        <v>-1.28</v>
      </c>
      <c r="M102" s="10"/>
      <c r="N102" s="120">
        <v>9.139494E-09</v>
      </c>
      <c r="O102" s="120">
        <v>1.6215758849016477E-08</v>
      </c>
      <c r="P102" s="120">
        <v>2.106734E-08</v>
      </c>
      <c r="Q102" s="225">
        <v>0.085</v>
      </c>
      <c r="R102" s="162"/>
      <c r="T102" s="202">
        <v>14.68213</v>
      </c>
      <c r="V102" s="269">
        <v>18.8211</v>
      </c>
      <c r="X102" s="414">
        <f t="shared" si="3"/>
        <v>15.425999999999998</v>
      </c>
      <c r="Z102" s="356">
        <v>1.5426E-08</v>
      </c>
      <c r="AA102" s="133" t="s">
        <v>71</v>
      </c>
    </row>
    <row r="103" spans="2:27" s="2" customFormat="1" ht="14.25">
      <c r="B103" s="133" t="s">
        <v>63</v>
      </c>
      <c r="C103" s="7" t="s">
        <v>160</v>
      </c>
      <c r="D103" s="8" t="s">
        <v>160</v>
      </c>
      <c r="E103" s="134" t="s">
        <v>161</v>
      </c>
      <c r="F103" s="38">
        <v>100</v>
      </c>
      <c r="G103" s="24">
        <v>1.78E-08</v>
      </c>
      <c r="H103" s="3">
        <v>1.09E-08</v>
      </c>
      <c r="I103" s="39" t="s">
        <v>179</v>
      </c>
      <c r="J103" s="38">
        <v>0.964888</v>
      </c>
      <c r="K103" s="3">
        <v>1.8662</v>
      </c>
      <c r="L103" s="179" t="s">
        <v>283</v>
      </c>
      <c r="M103" s="10"/>
      <c r="N103" s="120">
        <v>9.097648E-09</v>
      </c>
      <c r="O103" s="120">
        <v>1.6443131223520245E-08</v>
      </c>
      <c r="P103" s="120">
        <v>2.3677919999999996E-08</v>
      </c>
      <c r="Q103" s="225">
        <v>0.08</v>
      </c>
      <c r="R103" s="162"/>
      <c r="T103" s="202">
        <v>15.6178</v>
      </c>
      <c r="V103" s="269">
        <v>17.7348</v>
      </c>
      <c r="X103" s="414">
        <f t="shared" si="3"/>
        <v>14.25</v>
      </c>
      <c r="Z103" s="356">
        <v>1.425E-08</v>
      </c>
      <c r="AA103" s="133" t="s">
        <v>63</v>
      </c>
    </row>
    <row r="104" spans="2:27" s="2" customFormat="1" ht="14.25">
      <c r="B104" s="133" t="s">
        <v>60</v>
      </c>
      <c r="C104" s="7" t="s">
        <v>160</v>
      </c>
      <c r="D104" s="8" t="s">
        <v>160</v>
      </c>
      <c r="E104" s="134" t="s">
        <v>161</v>
      </c>
      <c r="F104" s="38">
        <v>101</v>
      </c>
      <c r="G104" s="24">
        <v>1.75E-08</v>
      </c>
      <c r="H104" s="3">
        <v>1.17E-08</v>
      </c>
      <c r="I104" s="39" t="s">
        <v>179</v>
      </c>
      <c r="J104" s="38">
        <v>0.968212</v>
      </c>
      <c r="K104" s="3">
        <v>1.4952</v>
      </c>
      <c r="L104" s="179"/>
      <c r="M104" s="10"/>
      <c r="N104" s="120">
        <v>1.1632068E-08</v>
      </c>
      <c r="O104" s="120">
        <v>1.746247722606206E-08</v>
      </c>
      <c r="P104" s="120">
        <v>2.3002419999999998E-08</v>
      </c>
      <c r="Q104" s="225">
        <v>0.06</v>
      </c>
      <c r="R104" s="162"/>
      <c r="T104" s="202">
        <v>15.59279</v>
      </c>
      <c r="V104" s="269">
        <v>18.4389</v>
      </c>
      <c r="X104" s="414">
        <f t="shared" si="3"/>
        <v>13.842</v>
      </c>
      <c r="Z104" s="356">
        <v>1.3842E-08</v>
      </c>
      <c r="AA104" s="133" t="s">
        <v>60</v>
      </c>
    </row>
    <row r="105" spans="2:27" s="2" customFormat="1" ht="14.25">
      <c r="B105" s="133" t="s">
        <v>68</v>
      </c>
      <c r="C105" s="7" t="s">
        <v>160</v>
      </c>
      <c r="D105" s="8" t="s">
        <v>160</v>
      </c>
      <c r="E105" s="134" t="s">
        <v>161</v>
      </c>
      <c r="F105" s="38">
        <v>102</v>
      </c>
      <c r="G105" s="24">
        <v>1.77E-08</v>
      </c>
      <c r="H105" s="3">
        <v>1.14E-08</v>
      </c>
      <c r="I105" s="39" t="s">
        <v>179</v>
      </c>
      <c r="J105" s="38">
        <v>0.966671</v>
      </c>
      <c r="K105" s="3">
        <v>1.6933</v>
      </c>
      <c r="L105" s="179"/>
      <c r="M105" s="10"/>
      <c r="N105" s="120">
        <v>8.959874E-09</v>
      </c>
      <c r="O105" s="120">
        <v>1.869440585266342E-08</v>
      </c>
      <c r="P105" s="120">
        <v>2.458764E-08</v>
      </c>
      <c r="Q105" s="225">
        <v>0.07</v>
      </c>
      <c r="R105" s="162"/>
      <c r="T105" s="202">
        <v>16.81657</v>
      </c>
      <c r="V105" s="269">
        <v>17.666</v>
      </c>
      <c r="X105" s="414">
        <f t="shared" si="3"/>
        <v>14.2306</v>
      </c>
      <c r="Z105" s="356">
        <v>1.42306E-08</v>
      </c>
      <c r="AA105" s="133" t="s">
        <v>68</v>
      </c>
    </row>
    <row r="106" spans="2:27" s="2" customFormat="1" ht="14.25">
      <c r="B106" s="133" t="s">
        <v>13</v>
      </c>
      <c r="C106" s="7" t="s">
        <v>160</v>
      </c>
      <c r="D106" s="8" t="s">
        <v>160</v>
      </c>
      <c r="E106" s="134" t="s">
        <v>161</v>
      </c>
      <c r="F106" s="38">
        <v>103</v>
      </c>
      <c r="G106" s="24">
        <v>1.71E-08</v>
      </c>
      <c r="H106" s="3">
        <v>1.05E-08</v>
      </c>
      <c r="I106" s="39" t="s">
        <v>179</v>
      </c>
      <c r="J106" s="38">
        <v>0.969313</v>
      </c>
      <c r="K106" s="3">
        <v>1.2589</v>
      </c>
      <c r="L106" s="179"/>
      <c r="M106" s="10"/>
      <c r="N106" s="120">
        <v>9.266712E-09</v>
      </c>
      <c r="O106" s="120">
        <v>1.5916716272246426E-08</v>
      </c>
      <c r="P106" s="120">
        <v>2.115946E-08</v>
      </c>
      <c r="Q106" s="225">
        <v>0.067</v>
      </c>
      <c r="R106" s="162"/>
      <c r="T106" s="202">
        <v>14.77295</v>
      </c>
      <c r="V106" s="269">
        <v>18.6481</v>
      </c>
      <c r="X106" s="414">
        <f t="shared" si="3"/>
        <v>13.8866</v>
      </c>
      <c r="Z106" s="356">
        <v>1.38866E-08</v>
      </c>
      <c r="AA106" s="133" t="s">
        <v>13</v>
      </c>
    </row>
    <row r="107" spans="2:27" s="2" customFormat="1" ht="14.25">
      <c r="B107" s="133" t="s">
        <v>47</v>
      </c>
      <c r="C107" s="7" t="s">
        <v>160</v>
      </c>
      <c r="D107" s="8" t="s">
        <v>161</v>
      </c>
      <c r="E107" s="134" t="s">
        <v>161</v>
      </c>
      <c r="F107" s="38">
        <v>104</v>
      </c>
      <c r="G107" s="24">
        <v>1.7E-08</v>
      </c>
      <c r="H107" s="3">
        <v>1.03E-08</v>
      </c>
      <c r="I107" s="39" t="s">
        <v>179</v>
      </c>
      <c r="J107" s="38">
        <v>0.968903</v>
      </c>
      <c r="K107" s="3">
        <v>1.8499</v>
      </c>
      <c r="L107" s="179"/>
      <c r="M107" s="10"/>
      <c r="N107" s="120">
        <v>9.09762E-09</v>
      </c>
      <c r="O107" s="120">
        <v>1.5793407596013223E-08</v>
      </c>
      <c r="P107" s="120">
        <v>2.436112E-08</v>
      </c>
      <c r="Q107" s="225">
        <v>0.093</v>
      </c>
      <c r="R107" s="162"/>
      <c r="T107" s="202">
        <v>16.33961</v>
      </c>
      <c r="V107" s="269">
        <v>17.4836</v>
      </c>
      <c r="X107" s="414">
        <f t="shared" si="3"/>
        <v>14.1387</v>
      </c>
      <c r="Z107" s="356">
        <v>1.41387E-08</v>
      </c>
      <c r="AA107" s="133" t="s">
        <v>47</v>
      </c>
    </row>
    <row r="108" spans="2:27" s="2" customFormat="1" ht="14.25">
      <c r="B108" s="133" t="s">
        <v>30</v>
      </c>
      <c r="C108" s="7" t="s">
        <v>160</v>
      </c>
      <c r="D108" s="3" t="s">
        <v>160</v>
      </c>
      <c r="E108" s="39" t="s">
        <v>161</v>
      </c>
      <c r="F108" s="38">
        <v>105</v>
      </c>
      <c r="G108" s="24">
        <v>1.76E-08</v>
      </c>
      <c r="H108" s="3">
        <v>1.02E-08</v>
      </c>
      <c r="I108" s="39" t="s">
        <v>179</v>
      </c>
      <c r="J108" s="38">
        <v>0.968877</v>
      </c>
      <c r="K108" s="3">
        <v>1.6557</v>
      </c>
      <c r="L108" s="179"/>
      <c r="M108" s="10"/>
      <c r="N108" s="120">
        <v>8.970696E-09</v>
      </c>
      <c r="O108" s="120">
        <v>1.6961224180159094E-08</v>
      </c>
      <c r="P108" s="120">
        <v>2.333884E-08</v>
      </c>
      <c r="Q108" s="225">
        <v>0.087</v>
      </c>
      <c r="R108" s="162"/>
      <c r="T108" s="202">
        <v>15.508</v>
      </c>
      <c r="V108" s="269">
        <v>18.7682</v>
      </c>
      <c r="X108" s="414">
        <f t="shared" si="3"/>
        <v>15.3285</v>
      </c>
      <c r="Z108" s="356">
        <v>1.53285E-08</v>
      </c>
      <c r="AA108" s="133" t="s">
        <v>30</v>
      </c>
    </row>
    <row r="109" spans="2:27" s="2" customFormat="1" ht="14.25">
      <c r="B109" s="133" t="s">
        <v>59</v>
      </c>
      <c r="C109" s="7" t="s">
        <v>160</v>
      </c>
      <c r="D109" s="3" t="s">
        <v>160</v>
      </c>
      <c r="E109" s="39" t="s">
        <v>161</v>
      </c>
      <c r="F109" s="38">
        <v>106</v>
      </c>
      <c r="G109" s="24">
        <v>2.23E-08</v>
      </c>
      <c r="H109" s="3">
        <v>2.1E-08</v>
      </c>
      <c r="I109" s="39" t="s">
        <v>179</v>
      </c>
      <c r="J109" s="38">
        <v>0.969016</v>
      </c>
      <c r="K109" s="3">
        <v>1.5907</v>
      </c>
      <c r="L109" s="179"/>
      <c r="M109" s="10"/>
      <c r="N109" s="122">
        <v>1.539328E-08</v>
      </c>
      <c r="O109" s="120">
        <v>1.766166915716562E-08</v>
      </c>
      <c r="P109" s="120">
        <v>2.506364E-08</v>
      </c>
      <c r="Q109" s="225">
        <v>0.054</v>
      </c>
      <c r="R109" s="162"/>
      <c r="T109" s="202">
        <v>16.32625</v>
      </c>
      <c r="V109" s="269">
        <v>18.3283</v>
      </c>
      <c r="X109" s="414">
        <f t="shared" si="3"/>
        <v>14.510499999999999</v>
      </c>
      <c r="Z109" s="356">
        <v>1.45105E-08</v>
      </c>
      <c r="AA109" s="133" t="s">
        <v>59</v>
      </c>
    </row>
    <row r="110" spans="2:27" s="2" customFormat="1" ht="14.25">
      <c r="B110" s="133" t="s">
        <v>67</v>
      </c>
      <c r="C110" s="7" t="s">
        <v>160</v>
      </c>
      <c r="D110" s="3" t="s">
        <v>160</v>
      </c>
      <c r="E110" s="39" t="s">
        <v>161</v>
      </c>
      <c r="F110" s="38">
        <v>107</v>
      </c>
      <c r="G110" s="24">
        <v>1.81E-08</v>
      </c>
      <c r="H110" s="3">
        <v>1.04E-08</v>
      </c>
      <c r="I110" s="39" t="s">
        <v>179</v>
      </c>
      <c r="J110" s="38">
        <v>0.968969</v>
      </c>
      <c r="K110" s="3">
        <v>1.7706</v>
      </c>
      <c r="L110" s="179"/>
      <c r="M110" s="10"/>
      <c r="N110" s="120">
        <v>9.176076E-09</v>
      </c>
      <c r="O110" s="120">
        <v>1.611452997980328E-08</v>
      </c>
      <c r="P110" s="120">
        <v>2.197034E-08</v>
      </c>
      <c r="Q110" s="225">
        <v>0.068</v>
      </c>
      <c r="R110" s="162"/>
      <c r="T110" s="202">
        <v>15.22554</v>
      </c>
      <c r="V110" s="269">
        <v>18.6016</v>
      </c>
      <c r="X110" s="414">
        <f t="shared" si="3"/>
        <v>15.0151</v>
      </c>
      <c r="Z110" s="356">
        <v>1.50151E-08</v>
      </c>
      <c r="AA110" s="133" t="s">
        <v>67</v>
      </c>
    </row>
    <row r="111" spans="2:27" s="2" customFormat="1" ht="14.25">
      <c r="B111" s="133" t="s">
        <v>12</v>
      </c>
      <c r="C111" s="7" t="s">
        <v>160</v>
      </c>
      <c r="D111" s="3" t="s">
        <v>160</v>
      </c>
      <c r="E111" s="39" t="s">
        <v>161</v>
      </c>
      <c r="F111" s="38">
        <v>108</v>
      </c>
      <c r="G111" s="24">
        <v>1.71E-08</v>
      </c>
      <c r="H111" s="3">
        <v>1.02E-08</v>
      </c>
      <c r="I111" s="39" t="s">
        <v>179</v>
      </c>
      <c r="J111" s="38">
        <v>0.969121</v>
      </c>
      <c r="K111" s="3">
        <v>2.6431</v>
      </c>
      <c r="L111" s="179"/>
      <c r="M111" s="10"/>
      <c r="N111" s="120">
        <v>8.98324E-09</v>
      </c>
      <c r="O111" s="120">
        <v>2.1732250152457744E-08</v>
      </c>
      <c r="P111" s="122">
        <v>5.780194E-08</v>
      </c>
      <c r="Q111" s="226">
        <v>0.166</v>
      </c>
      <c r="R111" s="162"/>
      <c r="T111" s="203">
        <v>33.32376</v>
      </c>
      <c r="V111" s="269">
        <v>19.1003</v>
      </c>
      <c r="X111" s="414">
        <f t="shared" si="3"/>
        <v>14.0858</v>
      </c>
      <c r="Z111" s="356">
        <v>1.40858E-08</v>
      </c>
      <c r="AA111" s="133" t="s">
        <v>12</v>
      </c>
    </row>
    <row r="112" spans="2:27" s="2" customFormat="1" ht="14.25">
      <c r="B112" s="133" t="s">
        <v>29</v>
      </c>
      <c r="C112" s="7" t="s">
        <v>160</v>
      </c>
      <c r="D112" s="3" t="s">
        <v>160</v>
      </c>
      <c r="E112" s="39" t="s">
        <v>161</v>
      </c>
      <c r="F112" s="38">
        <v>109</v>
      </c>
      <c r="G112" s="24">
        <v>1.68E-08</v>
      </c>
      <c r="H112" s="3">
        <v>1.07E-08</v>
      </c>
      <c r="I112" s="39" t="s">
        <v>179</v>
      </c>
      <c r="J112" s="38">
        <v>0.969411</v>
      </c>
      <c r="K112" s="3">
        <v>1.9143</v>
      </c>
      <c r="L112" s="179"/>
      <c r="M112" s="10"/>
      <c r="N112" s="120">
        <v>9.454368E-09</v>
      </c>
      <c r="O112" s="120">
        <v>1.6088697157346057E-08</v>
      </c>
      <c r="P112" s="120">
        <v>2.2382079999999997E-08</v>
      </c>
      <c r="Q112" s="225">
        <v>0.069</v>
      </c>
      <c r="R112" s="162"/>
      <c r="T112" s="202">
        <v>14.78709</v>
      </c>
      <c r="V112" s="269">
        <v>18.0383</v>
      </c>
      <c r="X112" s="414">
        <f t="shared" si="3"/>
        <v>14.2823</v>
      </c>
      <c r="Z112" s="356">
        <v>1.42823E-08</v>
      </c>
      <c r="AA112" s="133" t="s">
        <v>29</v>
      </c>
    </row>
    <row r="113" spans="2:27" s="2" customFormat="1" ht="14.25">
      <c r="B113" s="133" t="s">
        <v>46</v>
      </c>
      <c r="C113" s="7" t="s">
        <v>160</v>
      </c>
      <c r="D113" s="3" t="s">
        <v>160</v>
      </c>
      <c r="E113" s="39" t="s">
        <v>161</v>
      </c>
      <c r="F113" s="38">
        <v>110</v>
      </c>
      <c r="G113" s="24">
        <v>1.71E-08</v>
      </c>
      <c r="H113" s="3">
        <v>1.02E-08</v>
      </c>
      <c r="I113" s="39" t="s">
        <v>179</v>
      </c>
      <c r="J113" s="38">
        <v>0.968961</v>
      </c>
      <c r="K113" s="3">
        <v>1.6242</v>
      </c>
      <c r="L113" s="179"/>
      <c r="M113" s="10"/>
      <c r="N113" s="120">
        <v>9.055101999999998E-09</v>
      </c>
      <c r="O113" s="120">
        <v>1.7205233234361343E-08</v>
      </c>
      <c r="P113" s="120">
        <v>2.200996E-08</v>
      </c>
      <c r="Q113" s="225">
        <v>0.064</v>
      </c>
      <c r="R113" s="162"/>
      <c r="T113" s="202">
        <v>15.54397</v>
      </c>
      <c r="V113" s="269">
        <v>19.5588</v>
      </c>
      <c r="X113" s="414">
        <f t="shared" si="3"/>
        <v>14.6674</v>
      </c>
      <c r="Z113" s="356">
        <v>1.46674E-08</v>
      </c>
      <c r="AA113" s="133" t="s">
        <v>46</v>
      </c>
    </row>
    <row r="114" spans="2:27" s="2" customFormat="1" ht="14.25">
      <c r="B114" s="133" t="s">
        <v>38</v>
      </c>
      <c r="C114" s="7" t="s">
        <v>160</v>
      </c>
      <c r="D114" s="3" t="s">
        <v>160</v>
      </c>
      <c r="E114" s="39" t="s">
        <v>161</v>
      </c>
      <c r="F114" s="38">
        <v>111</v>
      </c>
      <c r="G114" s="24">
        <v>1.78E-08</v>
      </c>
      <c r="H114" s="3">
        <v>1.1E-08</v>
      </c>
      <c r="I114" s="39" t="s">
        <v>179</v>
      </c>
      <c r="J114" s="38">
        <v>0.967653</v>
      </c>
      <c r="K114" s="3">
        <v>1.6889</v>
      </c>
      <c r="L114" s="179"/>
      <c r="M114" s="10"/>
      <c r="N114" s="120">
        <v>9.843413999999999E-09</v>
      </c>
      <c r="O114" s="120">
        <v>1.6135432846278572E-08</v>
      </c>
      <c r="P114" s="120">
        <v>2.185778E-08</v>
      </c>
      <c r="Q114" s="225">
        <v>0.076</v>
      </c>
      <c r="R114" s="162"/>
      <c r="T114" s="202">
        <v>15.03488</v>
      </c>
      <c r="V114" s="269">
        <v>17.3427</v>
      </c>
      <c r="X114" s="414">
        <f t="shared" si="3"/>
        <v>14.1396</v>
      </c>
      <c r="Z114" s="356">
        <v>1.41396E-08</v>
      </c>
      <c r="AA114" s="133" t="s">
        <v>38</v>
      </c>
    </row>
    <row r="115" spans="2:27" s="2" customFormat="1" ht="14.25">
      <c r="B115" s="133" t="s">
        <v>21</v>
      </c>
      <c r="C115" s="7" t="s">
        <v>160</v>
      </c>
      <c r="D115" s="3" t="s">
        <v>160</v>
      </c>
      <c r="E115" s="39" t="s">
        <v>161</v>
      </c>
      <c r="F115" s="38">
        <v>112</v>
      </c>
      <c r="G115" s="24">
        <v>1.66E-08</v>
      </c>
      <c r="H115" s="3">
        <v>1.02E-08</v>
      </c>
      <c r="I115" s="39" t="s">
        <v>179</v>
      </c>
      <c r="J115" s="38">
        <v>0.969067</v>
      </c>
      <c r="K115" s="3">
        <v>1.21</v>
      </c>
      <c r="L115" s="179"/>
      <c r="M115" s="10"/>
      <c r="N115" s="120">
        <v>9.38637E-09</v>
      </c>
      <c r="O115" s="120">
        <v>1.5578221113710404E-08</v>
      </c>
      <c r="P115" s="120">
        <v>2.310504E-08</v>
      </c>
      <c r="Q115" s="225">
        <v>0.07</v>
      </c>
      <c r="R115" s="162"/>
      <c r="T115" s="202">
        <v>14.49837</v>
      </c>
      <c r="V115" s="269">
        <v>18.6553</v>
      </c>
      <c r="X115" s="414">
        <f t="shared" si="3"/>
        <v>14.797</v>
      </c>
      <c r="Z115" s="356">
        <v>1.4797E-08</v>
      </c>
      <c r="AA115" s="133" t="s">
        <v>21</v>
      </c>
    </row>
    <row r="116" spans="2:27" s="2" customFormat="1" ht="14.25">
      <c r="B116" s="133" t="s">
        <v>28</v>
      </c>
      <c r="C116" s="7" t="s">
        <v>160</v>
      </c>
      <c r="D116" s="3" t="s">
        <v>160</v>
      </c>
      <c r="E116" s="39" t="s">
        <v>161</v>
      </c>
      <c r="F116" s="38">
        <v>113</v>
      </c>
      <c r="G116" s="24">
        <v>1.79E-08</v>
      </c>
      <c r="H116" s="3">
        <v>1.11E-08</v>
      </c>
      <c r="I116" s="39" t="s">
        <v>179</v>
      </c>
      <c r="J116" s="38">
        <v>0.967998</v>
      </c>
      <c r="K116" s="3">
        <v>1.8712</v>
      </c>
      <c r="L116" s="179"/>
      <c r="M116" s="10"/>
      <c r="N116" s="120">
        <v>9.748969999999999E-09</v>
      </c>
      <c r="O116" s="120">
        <v>1.748991216924002E-08</v>
      </c>
      <c r="P116" s="120">
        <v>2.375786E-08</v>
      </c>
      <c r="Q116" s="225">
        <v>0.063</v>
      </c>
      <c r="R116" s="162"/>
      <c r="T116" s="202">
        <v>15.79902</v>
      </c>
      <c r="V116" s="269">
        <v>18.3889</v>
      </c>
      <c r="X116" s="414">
        <f t="shared" si="3"/>
        <v>14.6944</v>
      </c>
      <c r="Z116" s="356">
        <v>1.46944E-08</v>
      </c>
      <c r="AA116" s="133" t="s">
        <v>28</v>
      </c>
    </row>
    <row r="117" spans="2:27" s="2" customFormat="1" ht="14.25">
      <c r="B117" s="133" t="s">
        <v>45</v>
      </c>
      <c r="C117" s="7" t="s">
        <v>160</v>
      </c>
      <c r="D117" s="3" t="s">
        <v>160</v>
      </c>
      <c r="E117" s="39" t="s">
        <v>161</v>
      </c>
      <c r="F117" s="38">
        <v>114</v>
      </c>
      <c r="G117" s="24">
        <v>1.74E-08</v>
      </c>
      <c r="H117" s="3">
        <v>1.16E-08</v>
      </c>
      <c r="I117" s="39" t="s">
        <v>179</v>
      </c>
      <c r="J117" s="38">
        <v>0.966006</v>
      </c>
      <c r="K117" s="3">
        <v>2.6144</v>
      </c>
      <c r="L117" s="179"/>
      <c r="M117" s="10"/>
      <c r="N117" s="120">
        <v>9.180513999999999E-09</v>
      </c>
      <c r="O117" s="120">
        <v>1.5730337078651682E-08</v>
      </c>
      <c r="P117" s="120">
        <v>2.36152E-08</v>
      </c>
      <c r="Q117" s="225">
        <v>0.065</v>
      </c>
      <c r="R117" s="162"/>
      <c r="T117" s="202">
        <v>14.79143</v>
      </c>
      <c r="V117" s="269">
        <v>19.5222</v>
      </c>
      <c r="X117" s="414">
        <f t="shared" si="3"/>
        <v>14.976499999999998</v>
      </c>
      <c r="Z117" s="356">
        <v>1.49765E-08</v>
      </c>
      <c r="AA117" s="133" t="s">
        <v>45</v>
      </c>
    </row>
    <row r="118" spans="2:27" s="2" customFormat="1" ht="14.25">
      <c r="B118" s="133" t="s">
        <v>11</v>
      </c>
      <c r="C118" s="7" t="s">
        <v>160</v>
      </c>
      <c r="D118" s="3" t="s">
        <v>160</v>
      </c>
      <c r="E118" s="39" t="s">
        <v>161</v>
      </c>
      <c r="F118" s="38">
        <v>115</v>
      </c>
      <c r="G118" s="24">
        <v>1.77E-08</v>
      </c>
      <c r="H118" s="3">
        <v>1.26E-08</v>
      </c>
      <c r="I118" s="39" t="s">
        <v>179</v>
      </c>
      <c r="J118" s="38">
        <v>0.967921</v>
      </c>
      <c r="K118" s="3">
        <v>1.5091</v>
      </c>
      <c r="L118" s="179"/>
      <c r="M118" s="10"/>
      <c r="N118" s="120">
        <v>1.1281998E-08</v>
      </c>
      <c r="O118" s="120">
        <v>1.6792114232463185E-08</v>
      </c>
      <c r="P118" s="120">
        <v>2.201584E-08</v>
      </c>
      <c r="Q118" s="225">
        <v>0.072</v>
      </c>
      <c r="R118" s="162"/>
      <c r="T118" s="202">
        <v>15.27088</v>
      </c>
      <c r="V118" s="269">
        <v>20.3506</v>
      </c>
      <c r="X118" s="414">
        <f t="shared" si="3"/>
        <v>15.785400000000001</v>
      </c>
      <c r="Z118" s="356">
        <v>1.57854E-08</v>
      </c>
      <c r="AA118" s="133" t="s">
        <v>11</v>
      </c>
    </row>
    <row r="119" spans="2:27" s="2" customFormat="1" ht="14.25">
      <c r="B119" s="133" t="s">
        <v>37</v>
      </c>
      <c r="C119" s="7" t="s">
        <v>160</v>
      </c>
      <c r="D119" s="3" t="s">
        <v>160</v>
      </c>
      <c r="E119" s="39" t="s">
        <v>161</v>
      </c>
      <c r="F119" s="38">
        <v>116</v>
      </c>
      <c r="G119" s="24">
        <v>1.71E-08</v>
      </c>
      <c r="H119" s="3">
        <v>1.17E-08</v>
      </c>
      <c r="I119" s="39" t="s">
        <v>179</v>
      </c>
      <c r="J119" s="38">
        <v>0.969398</v>
      </c>
      <c r="K119" s="3">
        <v>1.7461</v>
      </c>
      <c r="L119" s="179"/>
      <c r="M119" s="10"/>
      <c r="N119" s="120">
        <v>8.972768000000001E-09</v>
      </c>
      <c r="O119" s="120">
        <v>1.5645111708503628E-08</v>
      </c>
      <c r="P119" s="120">
        <v>2.138164E-08</v>
      </c>
      <c r="Q119" s="225">
        <v>0.071</v>
      </c>
      <c r="R119" s="162"/>
      <c r="T119" s="202">
        <v>14.51332</v>
      </c>
      <c r="V119" s="269">
        <v>17.2611</v>
      </c>
      <c r="X119" s="414">
        <f t="shared" si="3"/>
        <v>14.0755</v>
      </c>
      <c r="Z119" s="356">
        <v>1.40755E-08</v>
      </c>
      <c r="AA119" s="133" t="s">
        <v>37</v>
      </c>
    </row>
    <row r="120" spans="2:27" s="2" customFormat="1" ht="14.25">
      <c r="B120" s="133" t="s">
        <v>20</v>
      </c>
      <c r="C120" s="7" t="s">
        <v>160</v>
      </c>
      <c r="D120" s="3" t="s">
        <v>160</v>
      </c>
      <c r="E120" s="39" t="s">
        <v>161</v>
      </c>
      <c r="F120" s="38">
        <v>117</v>
      </c>
      <c r="G120" s="24">
        <v>1.68E-08</v>
      </c>
      <c r="H120" s="3">
        <v>1.04E-08</v>
      </c>
      <c r="I120" s="39" t="s">
        <v>179</v>
      </c>
      <c r="J120" s="38">
        <v>0.968309</v>
      </c>
      <c r="K120" s="3">
        <v>1.4461</v>
      </c>
      <c r="L120" s="179"/>
      <c r="M120" s="10"/>
      <c r="N120" s="120">
        <v>9.018072E-09</v>
      </c>
      <c r="O120" s="120">
        <v>1.6767312913543097E-08</v>
      </c>
      <c r="P120" s="120">
        <v>2.266754E-08</v>
      </c>
      <c r="Q120" s="225">
        <v>0.066</v>
      </c>
      <c r="R120" s="162"/>
      <c r="T120" s="202">
        <v>15.37255</v>
      </c>
      <c r="V120" s="269">
        <v>18.1927</v>
      </c>
      <c r="X120" s="414">
        <f t="shared" si="3"/>
        <v>15.058000000000002</v>
      </c>
      <c r="Z120" s="356">
        <v>1.5058E-08</v>
      </c>
      <c r="AA120" s="133" t="s">
        <v>20</v>
      </c>
    </row>
    <row r="121" spans="2:27" s="2" customFormat="1" ht="14.25">
      <c r="B121" s="133" t="s">
        <v>27</v>
      </c>
      <c r="C121" s="7" t="s">
        <v>160</v>
      </c>
      <c r="D121" s="3" t="s">
        <v>160</v>
      </c>
      <c r="E121" s="39" t="s">
        <v>161</v>
      </c>
      <c r="F121" s="38">
        <v>118</v>
      </c>
      <c r="G121" s="24">
        <v>1.76E-08</v>
      </c>
      <c r="H121" s="3">
        <v>1.07E-08</v>
      </c>
      <c r="I121" s="39" t="s">
        <v>179</v>
      </c>
      <c r="J121" s="38">
        <v>0.968811</v>
      </c>
      <c r="K121" s="3">
        <v>2.462</v>
      </c>
      <c r="L121" s="179"/>
      <c r="M121" s="10"/>
      <c r="N121" s="120">
        <v>9.524941999999999E-09</v>
      </c>
      <c r="O121" s="120">
        <v>1.622886197617492E-08</v>
      </c>
      <c r="P121" s="120">
        <v>2.160144E-08</v>
      </c>
      <c r="Q121" s="225">
        <v>0.065</v>
      </c>
      <c r="R121" s="162"/>
      <c r="T121" s="202">
        <v>15.06411</v>
      </c>
      <c r="V121" s="269">
        <v>17.3791</v>
      </c>
      <c r="X121" s="414">
        <f t="shared" si="3"/>
        <v>14.5559</v>
      </c>
      <c r="Z121" s="356">
        <v>1.45559E-08</v>
      </c>
      <c r="AA121" s="133" t="s">
        <v>27</v>
      </c>
    </row>
    <row r="122" spans="2:27" s="2" customFormat="1" ht="14.25">
      <c r="B122" s="133" t="s">
        <v>44</v>
      </c>
      <c r="C122" s="7" t="s">
        <v>160</v>
      </c>
      <c r="D122" s="3" t="s">
        <v>160</v>
      </c>
      <c r="E122" s="39" t="s">
        <v>161</v>
      </c>
      <c r="F122" s="38">
        <v>119</v>
      </c>
      <c r="G122" s="24">
        <v>1.6E-08</v>
      </c>
      <c r="H122" s="3">
        <v>1.03E-08</v>
      </c>
      <c r="I122" s="39" t="s">
        <v>179</v>
      </c>
      <c r="J122" s="38">
        <v>0.96909</v>
      </c>
      <c r="K122" s="3">
        <v>2.5784</v>
      </c>
      <c r="L122" s="179"/>
      <c r="M122" s="10"/>
      <c r="N122" s="120">
        <v>8.911868E-09</v>
      </c>
      <c r="O122" s="120">
        <v>1.6086803083304953E-08</v>
      </c>
      <c r="P122" s="120">
        <v>2.136218E-08</v>
      </c>
      <c r="Q122" s="225">
        <v>0.075</v>
      </c>
      <c r="R122" s="162"/>
      <c r="T122" s="202">
        <v>14.42959</v>
      </c>
      <c r="V122" s="269">
        <v>17.8514</v>
      </c>
      <c r="X122" s="414">
        <f t="shared" si="3"/>
        <v>13.918700000000001</v>
      </c>
      <c r="Z122" s="356">
        <v>1.39187E-08</v>
      </c>
      <c r="AA122" s="133" t="s">
        <v>44</v>
      </c>
    </row>
    <row r="123" spans="2:27" s="2" customFormat="1" ht="14.25">
      <c r="B123" s="133" t="s">
        <v>10</v>
      </c>
      <c r="C123" s="7" t="s">
        <v>160</v>
      </c>
      <c r="D123" s="3" t="s">
        <v>160</v>
      </c>
      <c r="E123" s="39" t="s">
        <v>161</v>
      </c>
      <c r="F123" s="38">
        <v>120</v>
      </c>
      <c r="G123" s="24">
        <v>1.7E-08</v>
      </c>
      <c r="H123" s="3">
        <v>1.02E-08</v>
      </c>
      <c r="I123" s="39" t="s">
        <v>179</v>
      </c>
      <c r="J123" s="38">
        <v>0.967868</v>
      </c>
      <c r="K123" s="3">
        <v>2.17</v>
      </c>
      <c r="L123" s="179"/>
      <c r="M123" s="10"/>
      <c r="N123" s="120">
        <v>9.327626E-09</v>
      </c>
      <c r="O123" s="120">
        <v>1.8130592188190952E-08</v>
      </c>
      <c r="P123" s="120">
        <v>2.419396E-08</v>
      </c>
      <c r="Q123" s="225">
        <v>0.052</v>
      </c>
      <c r="R123" s="162"/>
      <c r="T123" s="202">
        <v>16.11375</v>
      </c>
      <c r="V123" s="269">
        <v>18.0598</v>
      </c>
      <c r="X123" s="414">
        <f t="shared" si="3"/>
        <v>15.1374</v>
      </c>
      <c r="Z123" s="356">
        <v>1.51374E-08</v>
      </c>
      <c r="AA123" s="133" t="s">
        <v>10</v>
      </c>
    </row>
    <row r="124" spans="2:27" s="2" customFormat="1" ht="14.25">
      <c r="B124" s="136" t="s">
        <v>91</v>
      </c>
      <c r="C124" s="11" t="s">
        <v>160</v>
      </c>
      <c r="D124" s="4" t="s">
        <v>160</v>
      </c>
      <c r="E124" s="45" t="s">
        <v>161</v>
      </c>
      <c r="F124" s="44">
        <v>121</v>
      </c>
      <c r="G124" s="27">
        <v>1.69E-08</v>
      </c>
      <c r="H124" s="4">
        <v>1.07E-08</v>
      </c>
      <c r="I124" s="45" t="s">
        <v>179</v>
      </c>
      <c r="J124" s="44">
        <v>0.969004</v>
      </c>
      <c r="K124" s="4">
        <v>2.1692</v>
      </c>
      <c r="L124" s="178" t="s">
        <v>261</v>
      </c>
      <c r="M124" s="4" t="s">
        <v>171</v>
      </c>
      <c r="N124" s="123">
        <v>9.29012E-09</v>
      </c>
      <c r="O124" s="123">
        <v>1.568513649066464E-08</v>
      </c>
      <c r="P124" s="123">
        <v>2.318442E-08</v>
      </c>
      <c r="Q124" s="229">
        <v>0.063</v>
      </c>
      <c r="R124" s="163"/>
      <c r="T124" s="202">
        <v>15.40014</v>
      </c>
      <c r="V124" s="269">
        <v>17.2465</v>
      </c>
      <c r="X124" s="414">
        <f t="shared" si="3"/>
        <v>14.0785</v>
      </c>
      <c r="Z124" s="356">
        <v>1.40785E-08</v>
      </c>
      <c r="AA124" s="136" t="s">
        <v>91</v>
      </c>
    </row>
    <row r="125" spans="2:27" s="2" customFormat="1" ht="14.25">
      <c r="B125" s="136" t="s">
        <v>126</v>
      </c>
      <c r="C125" s="11" t="s">
        <v>160</v>
      </c>
      <c r="D125" s="4" t="s">
        <v>160</v>
      </c>
      <c r="E125" s="45" t="s">
        <v>161</v>
      </c>
      <c r="F125" s="44">
        <v>122</v>
      </c>
      <c r="G125" s="27">
        <v>2.18E-08</v>
      </c>
      <c r="H125" s="4">
        <v>1.27E-08</v>
      </c>
      <c r="I125" s="45" t="s">
        <v>179</v>
      </c>
      <c r="J125" s="44">
        <v>0.967557</v>
      </c>
      <c r="K125" s="4">
        <v>2.1485</v>
      </c>
      <c r="L125" s="187">
        <v>2.56</v>
      </c>
      <c r="M125" s="14"/>
      <c r="N125" s="123">
        <v>9.631188E-09</v>
      </c>
      <c r="O125" s="123">
        <v>1.5589076405834488E-08</v>
      </c>
      <c r="P125" s="123">
        <v>2.258746E-08</v>
      </c>
      <c r="Q125" s="229">
        <v>0.073</v>
      </c>
      <c r="R125" s="163"/>
      <c r="T125" s="202">
        <v>16.31484</v>
      </c>
      <c r="V125" s="269">
        <v>18.0421</v>
      </c>
      <c r="X125" s="414">
        <f t="shared" si="3"/>
        <v>13.8452</v>
      </c>
      <c r="Z125" s="356">
        <v>1.38452E-08</v>
      </c>
      <c r="AA125" s="136" t="s">
        <v>126</v>
      </c>
    </row>
    <row r="126" spans="2:27" s="2" customFormat="1" ht="14.25">
      <c r="B126" s="136" t="s">
        <v>142</v>
      </c>
      <c r="C126" s="11" t="s">
        <v>160</v>
      </c>
      <c r="D126" s="4" t="s">
        <v>160</v>
      </c>
      <c r="E126" s="45" t="s">
        <v>161</v>
      </c>
      <c r="F126" s="40">
        <v>123</v>
      </c>
      <c r="G126" s="26">
        <v>4.15E-08</v>
      </c>
      <c r="H126" s="18">
        <v>7.3E-09</v>
      </c>
      <c r="I126" s="41" t="s">
        <v>212</v>
      </c>
      <c r="J126" s="40">
        <v>0.729912</v>
      </c>
      <c r="K126" s="18">
        <v>45.647</v>
      </c>
      <c r="L126" s="183">
        <v>-1.37</v>
      </c>
      <c r="M126" s="46"/>
      <c r="N126" s="122">
        <v>6.760558E-09</v>
      </c>
      <c r="O126" s="122">
        <v>9.589218974342112E-09</v>
      </c>
      <c r="P126" s="122">
        <v>1.0074092000000001E-08</v>
      </c>
      <c r="Q126" s="226" t="s">
        <v>341</v>
      </c>
      <c r="R126" s="166" t="s">
        <v>242</v>
      </c>
      <c r="T126" s="202">
        <v>8.42658</v>
      </c>
      <c r="U126" s="234" t="s">
        <v>351</v>
      </c>
      <c r="V126" s="269">
        <v>18.5429</v>
      </c>
      <c r="W126" s="305" t="s">
        <v>704</v>
      </c>
      <c r="X126" s="414">
        <f t="shared" si="3"/>
        <v>13.789</v>
      </c>
      <c r="Z126" s="356">
        <v>1.3789E-08</v>
      </c>
      <c r="AA126" s="136" t="s">
        <v>142</v>
      </c>
    </row>
    <row r="127" spans="2:27" s="2" customFormat="1" ht="14.25">
      <c r="B127" s="136" t="s">
        <v>80</v>
      </c>
      <c r="C127" s="11" t="s">
        <v>160</v>
      </c>
      <c r="D127" s="4" t="s">
        <v>160</v>
      </c>
      <c r="E127" s="45" t="s">
        <v>161</v>
      </c>
      <c r="F127" s="44">
        <v>124</v>
      </c>
      <c r="G127" s="27">
        <v>1.86E-08</v>
      </c>
      <c r="H127" s="4">
        <v>1.11E-08</v>
      </c>
      <c r="I127" s="45" t="s">
        <v>179</v>
      </c>
      <c r="J127" s="44">
        <v>0.968108</v>
      </c>
      <c r="K127" s="4">
        <v>1.907</v>
      </c>
      <c r="L127" s="178" t="s">
        <v>284</v>
      </c>
      <c r="M127" s="14"/>
      <c r="N127" s="123">
        <v>9.359938000000001E-09</v>
      </c>
      <c r="O127" s="123">
        <v>1.5894590272986076E-08</v>
      </c>
      <c r="P127" s="123">
        <v>2.1983079999999998E-08</v>
      </c>
      <c r="Q127" s="229">
        <v>0.073</v>
      </c>
      <c r="R127" s="163"/>
      <c r="T127" s="202">
        <v>14.7546</v>
      </c>
      <c r="V127" s="269">
        <v>17.4884</v>
      </c>
      <c r="X127" s="414">
        <f t="shared" si="3"/>
        <v>14.4723</v>
      </c>
      <c r="Z127" s="356">
        <v>1.44723E-08</v>
      </c>
      <c r="AA127" s="136" t="s">
        <v>80</v>
      </c>
    </row>
    <row r="128" spans="2:27" s="2" customFormat="1" ht="14.25">
      <c r="B128" s="136" t="s">
        <v>92</v>
      </c>
      <c r="C128" s="11" t="s">
        <v>160</v>
      </c>
      <c r="D128" s="4" t="s">
        <v>160</v>
      </c>
      <c r="E128" s="45" t="s">
        <v>160</v>
      </c>
      <c r="F128" s="44">
        <v>125</v>
      </c>
      <c r="G128" s="27">
        <v>1.75E-08</v>
      </c>
      <c r="H128" s="4">
        <v>1.27E-08</v>
      </c>
      <c r="I128" s="45" t="s">
        <v>179</v>
      </c>
      <c r="J128" s="44">
        <v>0.967987</v>
      </c>
      <c r="K128" s="4">
        <v>1.7185</v>
      </c>
      <c r="L128" s="178"/>
      <c r="M128" s="14"/>
      <c r="N128" s="123">
        <v>9.092594E-09</v>
      </c>
      <c r="O128" s="123">
        <v>1.5254564369149584E-08</v>
      </c>
      <c r="P128" s="123">
        <v>2.2478539999999998E-08</v>
      </c>
      <c r="Q128" s="229">
        <v>0.064</v>
      </c>
      <c r="R128" s="163"/>
      <c r="T128" s="202">
        <v>15.54183</v>
      </c>
      <c r="V128" s="269">
        <v>17.5656</v>
      </c>
      <c r="X128" s="414">
        <f t="shared" si="3"/>
        <v>13.931000000000001</v>
      </c>
      <c r="Z128" s="356">
        <v>1.3931E-08</v>
      </c>
      <c r="AA128" s="136" t="s">
        <v>92</v>
      </c>
    </row>
    <row r="129" spans="2:27" s="2" customFormat="1" ht="14.25">
      <c r="B129" s="136" t="s">
        <v>127</v>
      </c>
      <c r="C129" s="11" t="s">
        <v>160</v>
      </c>
      <c r="D129" s="4" t="s">
        <v>160</v>
      </c>
      <c r="E129" s="45" t="s">
        <v>100</v>
      </c>
      <c r="F129" s="44">
        <v>126</v>
      </c>
      <c r="G129" s="27">
        <v>1.66E-08</v>
      </c>
      <c r="H129" s="4">
        <v>1.04E-08</v>
      </c>
      <c r="I129" s="45" t="s">
        <v>179</v>
      </c>
      <c r="J129" s="44">
        <v>0.969709</v>
      </c>
      <c r="K129" s="4">
        <v>1.43</v>
      </c>
      <c r="L129" s="178"/>
      <c r="M129" s="14"/>
      <c r="N129" s="123">
        <v>9.232804E-09</v>
      </c>
      <c r="O129" s="123">
        <v>1.530500387229571E-08</v>
      </c>
      <c r="P129" s="123">
        <v>2.0639779999999998E-08</v>
      </c>
      <c r="Q129" s="229">
        <v>0.066</v>
      </c>
      <c r="R129" s="163"/>
      <c r="T129" s="202">
        <v>14.41338</v>
      </c>
      <c r="V129" s="269">
        <v>17.1018</v>
      </c>
      <c r="X129" s="414">
        <f t="shared" si="3"/>
        <v>14.170300000000001</v>
      </c>
      <c r="Z129" s="356">
        <v>1.41703E-08</v>
      </c>
      <c r="AA129" s="136" t="s">
        <v>127</v>
      </c>
    </row>
    <row r="130" spans="2:27" s="2" customFormat="1" ht="14.25">
      <c r="B130" s="136" t="s">
        <v>81</v>
      </c>
      <c r="C130" s="11" t="s">
        <v>160</v>
      </c>
      <c r="D130" s="4" t="s">
        <v>160</v>
      </c>
      <c r="E130" s="45" t="s">
        <v>160</v>
      </c>
      <c r="F130" s="44">
        <v>127</v>
      </c>
      <c r="G130" s="27">
        <v>1.68E-08</v>
      </c>
      <c r="H130" s="4">
        <v>1.01E-08</v>
      </c>
      <c r="I130" s="45" t="s">
        <v>179</v>
      </c>
      <c r="J130" s="44">
        <v>0.970866</v>
      </c>
      <c r="K130" s="4">
        <v>2.5174</v>
      </c>
      <c r="L130" s="178"/>
      <c r="M130" s="14"/>
      <c r="N130" s="123">
        <v>8.633226E-09</v>
      </c>
      <c r="O130" s="123">
        <v>1.5312576606864388E-08</v>
      </c>
      <c r="P130" s="123">
        <v>2.284758E-08</v>
      </c>
      <c r="Q130" s="229">
        <v>0.059</v>
      </c>
      <c r="R130" s="163"/>
      <c r="T130" s="202">
        <v>15.57906</v>
      </c>
      <c r="V130" s="269">
        <v>17.7167</v>
      </c>
      <c r="X130" s="414">
        <f t="shared" si="3"/>
        <v>13.8986</v>
      </c>
      <c r="Z130" s="356">
        <v>1.38986E-08</v>
      </c>
      <c r="AA130" s="136" t="s">
        <v>81</v>
      </c>
    </row>
    <row r="131" spans="2:27" s="2" customFormat="1" ht="14.25">
      <c r="B131" s="136" t="s">
        <v>143</v>
      </c>
      <c r="C131" s="11" t="s">
        <v>161</v>
      </c>
      <c r="D131" s="4" t="s">
        <v>160</v>
      </c>
      <c r="E131" s="45" t="s">
        <v>161</v>
      </c>
      <c r="F131" s="44">
        <v>128</v>
      </c>
      <c r="G131" s="27">
        <v>1.7E-08</v>
      </c>
      <c r="H131" s="4">
        <v>1.06E-08</v>
      </c>
      <c r="I131" s="45" t="s">
        <v>211</v>
      </c>
      <c r="J131" s="44">
        <v>0.968603</v>
      </c>
      <c r="K131" s="4">
        <v>7.3838</v>
      </c>
      <c r="L131" s="178"/>
      <c r="M131" s="14"/>
      <c r="N131" s="122">
        <v>1.1698036000000001E-07</v>
      </c>
      <c r="O131" s="123">
        <v>2.1940010509981904E-08</v>
      </c>
      <c r="P131" s="122">
        <v>1.4267259999999997E-07</v>
      </c>
      <c r="Q131" s="226">
        <v>0.396</v>
      </c>
      <c r="R131" s="166" t="s">
        <v>325</v>
      </c>
      <c r="T131" s="202">
        <v>25.90298</v>
      </c>
      <c r="V131" s="269">
        <v>18.2396</v>
      </c>
      <c r="W131" s="305" t="s">
        <v>726</v>
      </c>
      <c r="X131" s="414">
        <f t="shared" si="3"/>
        <v>13.6589</v>
      </c>
      <c r="Z131" s="356">
        <v>1.36589E-08</v>
      </c>
      <c r="AA131" s="136" t="s">
        <v>143</v>
      </c>
    </row>
    <row r="132" spans="2:27" s="2" customFormat="1" ht="14.25">
      <c r="B132" s="136" t="s">
        <v>93</v>
      </c>
      <c r="C132" s="11" t="s">
        <v>160</v>
      </c>
      <c r="D132" s="4" t="s">
        <v>160</v>
      </c>
      <c r="E132" s="45" t="s">
        <v>160</v>
      </c>
      <c r="F132" s="44">
        <v>129</v>
      </c>
      <c r="G132" s="27">
        <v>1.67E-08</v>
      </c>
      <c r="H132" s="4">
        <v>1.04E-08</v>
      </c>
      <c r="I132" s="45" t="s">
        <v>179</v>
      </c>
      <c r="J132" s="44">
        <v>0.968646</v>
      </c>
      <c r="K132" s="4">
        <v>2.312</v>
      </c>
      <c r="L132" s="178"/>
      <c r="M132" s="14"/>
      <c r="N132" s="123">
        <v>8.615264E-09</v>
      </c>
      <c r="O132" s="123">
        <v>1.5528624492332596E-08</v>
      </c>
      <c r="P132" s="123">
        <v>2.1735419999999997E-08</v>
      </c>
      <c r="Q132" s="229">
        <v>0.064</v>
      </c>
      <c r="R132" s="163"/>
      <c r="T132" s="202">
        <v>14.6391</v>
      </c>
      <c r="V132" s="269">
        <v>17.5143</v>
      </c>
      <c r="X132" s="414">
        <f aca="true" t="shared" si="4" ref="X132:X147">Z132*1000000000</f>
        <v>13.5573</v>
      </c>
      <c r="Z132" s="356">
        <v>1.35573E-08</v>
      </c>
      <c r="AA132" s="136" t="s">
        <v>93</v>
      </c>
    </row>
    <row r="133" spans="2:27" s="2" customFormat="1" ht="14.25">
      <c r="B133" s="136" t="s">
        <v>128</v>
      </c>
      <c r="C133" s="11" t="s">
        <v>160</v>
      </c>
      <c r="D133" s="4" t="s">
        <v>160</v>
      </c>
      <c r="E133" s="45" t="s">
        <v>100</v>
      </c>
      <c r="F133" s="44">
        <v>130</v>
      </c>
      <c r="G133" s="27">
        <v>1.83E-08</v>
      </c>
      <c r="H133" s="4">
        <v>1.05E-08</v>
      </c>
      <c r="I133" s="45" t="s">
        <v>179</v>
      </c>
      <c r="J133" s="44">
        <v>0.968817</v>
      </c>
      <c r="K133" s="4">
        <v>1.8266</v>
      </c>
      <c r="L133" s="178"/>
      <c r="M133" s="14"/>
      <c r="N133" s="123">
        <v>9.71145E-09</v>
      </c>
      <c r="O133" s="123">
        <v>1.5856080147231104E-08</v>
      </c>
      <c r="P133" s="123">
        <v>2.07452E-08</v>
      </c>
      <c r="Q133" s="229">
        <v>0.057</v>
      </c>
      <c r="R133" s="163"/>
      <c r="T133" s="202">
        <v>14.92551</v>
      </c>
      <c r="V133" s="269">
        <v>17.5192</v>
      </c>
      <c r="X133" s="414">
        <f t="shared" si="4"/>
        <v>13.828100000000001</v>
      </c>
      <c r="Z133" s="356">
        <v>1.38281E-08</v>
      </c>
      <c r="AA133" s="136" t="s">
        <v>128</v>
      </c>
    </row>
    <row r="134" spans="2:27" s="2" customFormat="1" ht="14.25">
      <c r="B134" s="136" t="s">
        <v>82</v>
      </c>
      <c r="C134" s="11" t="s">
        <v>160</v>
      </c>
      <c r="D134" s="4" t="s">
        <v>160</v>
      </c>
      <c r="E134" s="45" t="s">
        <v>160</v>
      </c>
      <c r="F134" s="44">
        <v>131</v>
      </c>
      <c r="G134" s="27">
        <v>1.71E-08</v>
      </c>
      <c r="H134" s="4">
        <v>1.04E-08</v>
      </c>
      <c r="I134" s="45" t="s">
        <v>179</v>
      </c>
      <c r="J134" s="40">
        <v>0.00678184</v>
      </c>
      <c r="K134" s="18">
        <v>3.0654</v>
      </c>
      <c r="L134" s="183"/>
      <c r="M134" s="46"/>
      <c r="N134" s="122">
        <v>6.683502E-09</v>
      </c>
      <c r="O134" s="122">
        <v>1.1067981550729595E-06</v>
      </c>
      <c r="P134" s="122">
        <v>1.1706043999999998E-08</v>
      </c>
      <c r="Q134" s="226">
        <v>0.113</v>
      </c>
      <c r="R134" s="166" t="s">
        <v>242</v>
      </c>
      <c r="T134" s="202">
        <v>8.55979</v>
      </c>
      <c r="U134" s="234" t="s">
        <v>352</v>
      </c>
      <c r="V134" s="269">
        <v>18.1729</v>
      </c>
      <c r="W134" s="305" t="s">
        <v>703</v>
      </c>
      <c r="X134" s="414">
        <f t="shared" si="4"/>
        <v>13.4025</v>
      </c>
      <c r="Z134" s="356">
        <v>1.34025E-08</v>
      </c>
      <c r="AA134" s="136" t="s">
        <v>82</v>
      </c>
    </row>
    <row r="135" spans="2:27" s="279" customFormat="1" ht="15">
      <c r="B135" s="302" t="s">
        <v>94</v>
      </c>
      <c r="C135" s="303" t="s">
        <v>160</v>
      </c>
      <c r="D135" s="273" t="s">
        <v>160</v>
      </c>
      <c r="E135" s="275" t="s">
        <v>100</v>
      </c>
      <c r="F135" s="272">
        <v>132</v>
      </c>
      <c r="G135" s="276">
        <v>2.29E-21</v>
      </c>
      <c r="H135" s="273">
        <v>1.87E-20</v>
      </c>
      <c r="I135" s="275" t="s">
        <v>224</v>
      </c>
      <c r="J135" s="272">
        <v>0.970782</v>
      </c>
      <c r="K135" s="273">
        <v>15582.6494</v>
      </c>
      <c r="L135" s="309"/>
      <c r="M135" s="273"/>
      <c r="N135" s="277">
        <v>1.3929258E-20</v>
      </c>
      <c r="O135" s="277">
        <v>7.976037874620666E-21</v>
      </c>
      <c r="P135" s="277">
        <v>8.602594E-20</v>
      </c>
      <c r="Q135" s="278" t="s">
        <v>341</v>
      </c>
      <c r="R135" s="275" t="s">
        <v>247</v>
      </c>
      <c r="T135" s="280">
        <v>0.24155</v>
      </c>
      <c r="V135" s="281">
        <v>0</v>
      </c>
      <c r="W135" s="279" t="s">
        <v>699</v>
      </c>
      <c r="X135" s="414">
        <f t="shared" si="4"/>
        <v>2.47143E-09</v>
      </c>
      <c r="Z135" s="356">
        <v>2.47143E-18</v>
      </c>
      <c r="AA135" s="135" t="s">
        <v>94</v>
      </c>
    </row>
    <row r="136" spans="2:27" s="2" customFormat="1" ht="14.25">
      <c r="B136" s="136" t="s">
        <v>144</v>
      </c>
      <c r="C136" s="11" t="s">
        <v>160</v>
      </c>
      <c r="D136" s="4" t="s">
        <v>160</v>
      </c>
      <c r="E136" s="45" t="s">
        <v>161</v>
      </c>
      <c r="F136" s="44">
        <v>133</v>
      </c>
      <c r="G136" s="27">
        <v>1.79E-08</v>
      </c>
      <c r="H136" s="4">
        <v>1.1E-08</v>
      </c>
      <c r="I136" s="45" t="s">
        <v>179</v>
      </c>
      <c r="J136" s="44">
        <v>0.966063</v>
      </c>
      <c r="K136" s="4">
        <v>1.1327</v>
      </c>
      <c r="L136" s="178"/>
      <c r="M136" s="14"/>
      <c r="N136" s="123">
        <v>9.411205999999999E-09</v>
      </c>
      <c r="O136" s="123">
        <v>1.5831721119637123E-08</v>
      </c>
      <c r="P136" s="123">
        <v>2.23608E-08</v>
      </c>
      <c r="Q136" s="229">
        <v>0.075</v>
      </c>
      <c r="R136" s="163"/>
      <c r="T136" s="202">
        <v>15.59275</v>
      </c>
      <c r="V136" s="269">
        <v>18.5483</v>
      </c>
      <c r="X136" s="414">
        <f t="shared" si="4"/>
        <v>14.7799</v>
      </c>
      <c r="Z136" s="356">
        <v>1.47799E-08</v>
      </c>
      <c r="AA136" s="136" t="s">
        <v>144</v>
      </c>
    </row>
    <row r="137" spans="2:27" s="285" customFormat="1" ht="15">
      <c r="B137" s="306" t="s">
        <v>83</v>
      </c>
      <c r="C137" s="307" t="s">
        <v>160</v>
      </c>
      <c r="D137" s="287" t="s">
        <v>160</v>
      </c>
      <c r="E137" s="289" t="s">
        <v>161</v>
      </c>
      <c r="F137" s="286">
        <v>134</v>
      </c>
      <c r="G137" s="290">
        <v>1.84E-08</v>
      </c>
      <c r="H137" s="287">
        <v>2.27E-08</v>
      </c>
      <c r="I137" s="289" t="s">
        <v>179</v>
      </c>
      <c r="J137" s="286">
        <v>0.967556</v>
      </c>
      <c r="K137" s="287">
        <v>79.8057</v>
      </c>
      <c r="L137" s="310"/>
      <c r="M137" s="287"/>
      <c r="N137" s="292">
        <v>1.6259459999999998E-08</v>
      </c>
      <c r="O137" s="292">
        <v>2.2406082955405167E-08</v>
      </c>
      <c r="P137" s="292">
        <v>3.017714E-08</v>
      </c>
      <c r="Q137" s="293">
        <v>0.072</v>
      </c>
      <c r="R137" s="289"/>
      <c r="T137" s="294">
        <v>23.02921</v>
      </c>
      <c r="V137" s="295">
        <v>28.4109</v>
      </c>
      <c r="W137" s="285" t="s">
        <v>158</v>
      </c>
      <c r="X137" s="285">
        <f t="shared" si="4"/>
        <v>23.273799999999998</v>
      </c>
      <c r="Z137" s="356">
        <v>2.32738E-08</v>
      </c>
      <c r="AA137" s="136" t="s">
        <v>83</v>
      </c>
    </row>
    <row r="138" spans="2:27" s="2" customFormat="1" ht="14.25">
      <c r="B138" s="139" t="s">
        <v>129</v>
      </c>
      <c r="C138" s="16" t="s">
        <v>160</v>
      </c>
      <c r="D138" s="17" t="s">
        <v>160</v>
      </c>
      <c r="E138" s="141" t="s">
        <v>161</v>
      </c>
      <c r="F138" s="40">
        <v>135</v>
      </c>
      <c r="G138" s="26">
        <v>0</v>
      </c>
      <c r="H138" s="18">
        <v>0</v>
      </c>
      <c r="I138" s="41" t="s">
        <v>201</v>
      </c>
      <c r="J138" s="48">
        <v>0.967773</v>
      </c>
      <c r="K138" s="19">
        <v>1.1513</v>
      </c>
      <c r="L138" s="181"/>
      <c r="M138" s="20"/>
      <c r="N138" s="121">
        <v>9.262736E-09</v>
      </c>
      <c r="O138" s="121">
        <v>1.6087863579579095E-08</v>
      </c>
      <c r="P138" s="121">
        <v>2.06451E-08</v>
      </c>
      <c r="Q138" s="227">
        <v>0.069</v>
      </c>
      <c r="R138" s="165"/>
      <c r="T138" s="202">
        <v>14.66082</v>
      </c>
      <c r="V138" s="269">
        <v>18.294</v>
      </c>
      <c r="X138" s="414">
        <f t="shared" si="4"/>
        <v>14.4462</v>
      </c>
      <c r="Z138" s="356">
        <v>1.44462E-08</v>
      </c>
      <c r="AA138" s="139" t="s">
        <v>129</v>
      </c>
    </row>
    <row r="139" spans="2:27" s="2" customFormat="1" ht="14.25">
      <c r="B139" s="136" t="s">
        <v>95</v>
      </c>
      <c r="C139" s="11" t="s">
        <v>160</v>
      </c>
      <c r="D139" s="4" t="s">
        <v>161</v>
      </c>
      <c r="E139" s="45" t="s">
        <v>161</v>
      </c>
      <c r="F139" s="44">
        <v>136</v>
      </c>
      <c r="G139" s="27">
        <v>1.73E-08</v>
      </c>
      <c r="H139" s="4">
        <v>1.04E-08</v>
      </c>
      <c r="I139" s="45" t="s">
        <v>179</v>
      </c>
      <c r="J139" s="44">
        <v>0.969592</v>
      </c>
      <c r="K139" s="4">
        <v>1.6666</v>
      </c>
      <c r="L139" s="178"/>
      <c r="M139" s="14"/>
      <c r="N139" s="123">
        <v>9.410534E-09</v>
      </c>
      <c r="O139" s="123">
        <v>1.5319123920164358E-08</v>
      </c>
      <c r="P139" s="123">
        <v>2.2162E-08</v>
      </c>
      <c r="Q139" s="229">
        <v>0.075</v>
      </c>
      <c r="R139" s="163"/>
      <c r="T139" s="202">
        <v>14.66618</v>
      </c>
      <c r="V139" s="269">
        <v>17.2739</v>
      </c>
      <c r="X139" s="414">
        <f t="shared" si="4"/>
        <v>14.1893</v>
      </c>
      <c r="Z139" s="356">
        <v>1.41893E-08</v>
      </c>
      <c r="AA139" s="136" t="s">
        <v>95</v>
      </c>
    </row>
    <row r="140" spans="2:27" s="2" customFormat="1" ht="14.25">
      <c r="B140" s="136" t="s">
        <v>145</v>
      </c>
      <c r="C140" s="11" t="s">
        <v>160</v>
      </c>
      <c r="D140" s="4" t="s">
        <v>160</v>
      </c>
      <c r="E140" s="45" t="s">
        <v>161</v>
      </c>
      <c r="F140" s="44">
        <v>137</v>
      </c>
      <c r="G140" s="27">
        <v>1.66E-08</v>
      </c>
      <c r="H140" s="4">
        <v>1.03E-08</v>
      </c>
      <c r="I140" s="45" t="s">
        <v>179</v>
      </c>
      <c r="J140" s="44">
        <v>0.97171</v>
      </c>
      <c r="K140" s="4">
        <v>1.5285</v>
      </c>
      <c r="L140" s="178"/>
      <c r="M140" s="14"/>
      <c r="N140" s="123">
        <v>8.980748E-09</v>
      </c>
      <c r="O140" s="123">
        <v>1.5274927704767884E-08</v>
      </c>
      <c r="P140" s="123">
        <v>2.045176E-08</v>
      </c>
      <c r="Q140" s="229">
        <v>0.079</v>
      </c>
      <c r="R140" s="163"/>
      <c r="T140" s="202">
        <v>14.62709</v>
      </c>
      <c r="V140" s="269">
        <v>18.3535</v>
      </c>
      <c r="X140" s="414">
        <f t="shared" si="4"/>
        <v>13.9277</v>
      </c>
      <c r="Z140" s="356">
        <v>1.39277E-08</v>
      </c>
      <c r="AA140" s="136" t="s">
        <v>145</v>
      </c>
    </row>
    <row r="141" spans="2:27" s="2" customFormat="1" ht="14.25">
      <c r="B141" s="136" t="s">
        <v>84</v>
      </c>
      <c r="C141" s="11" t="s">
        <v>160</v>
      </c>
      <c r="D141" s="4" t="s">
        <v>160</v>
      </c>
      <c r="E141" s="45" t="s">
        <v>161</v>
      </c>
      <c r="F141" s="44">
        <v>138</v>
      </c>
      <c r="G141" s="27">
        <v>1.69E-08</v>
      </c>
      <c r="H141" s="4">
        <v>1.04E-08</v>
      </c>
      <c r="I141" s="45" t="s">
        <v>179</v>
      </c>
      <c r="J141" s="44">
        <v>0.969841</v>
      </c>
      <c r="K141" s="4">
        <v>2.3218</v>
      </c>
      <c r="L141" s="178"/>
      <c r="M141" s="14"/>
      <c r="N141" s="123">
        <v>9.416414E-09</v>
      </c>
      <c r="O141" s="123">
        <v>1.5691087508158553E-08</v>
      </c>
      <c r="P141" s="123">
        <v>2.058938E-08</v>
      </c>
      <c r="Q141" s="229">
        <v>0.074</v>
      </c>
      <c r="R141" s="163"/>
      <c r="T141" s="202">
        <v>14.60956</v>
      </c>
      <c r="V141" s="269">
        <v>17.2542</v>
      </c>
      <c r="X141" s="414">
        <f t="shared" si="4"/>
        <v>13.4719</v>
      </c>
      <c r="Z141" s="356">
        <v>1.34719E-08</v>
      </c>
      <c r="AA141" s="136" t="s">
        <v>84</v>
      </c>
    </row>
    <row r="142" spans="2:27" s="2" customFormat="1" ht="14.25">
      <c r="B142" s="136" t="s">
        <v>130</v>
      </c>
      <c r="C142" s="11" t="s">
        <v>160</v>
      </c>
      <c r="D142" s="4" t="s">
        <v>160</v>
      </c>
      <c r="E142" s="45" t="s">
        <v>161</v>
      </c>
      <c r="F142" s="44">
        <v>139</v>
      </c>
      <c r="G142" s="27">
        <v>2.46E-08</v>
      </c>
      <c r="H142" s="4">
        <v>1.49E-08</v>
      </c>
      <c r="I142" s="45" t="s">
        <v>179</v>
      </c>
      <c r="J142" s="44">
        <v>0.972085</v>
      </c>
      <c r="K142" s="4">
        <v>1.1368</v>
      </c>
      <c r="L142" s="178"/>
      <c r="M142" s="14"/>
      <c r="N142" s="123">
        <v>1.0378298000000001E-08</v>
      </c>
      <c r="O142" s="123">
        <v>1.6575875566437093E-08</v>
      </c>
      <c r="P142" s="123">
        <v>2.145052E-08</v>
      </c>
      <c r="Q142" s="229">
        <v>0.086</v>
      </c>
      <c r="R142" s="163"/>
      <c r="T142" s="202">
        <v>15.54597</v>
      </c>
      <c r="V142" s="269">
        <v>19.1996</v>
      </c>
      <c r="X142" s="414">
        <f t="shared" si="4"/>
        <v>14.483699999999999</v>
      </c>
      <c r="Z142" s="356">
        <v>1.44837E-08</v>
      </c>
      <c r="AA142" s="136" t="s">
        <v>130</v>
      </c>
    </row>
    <row r="143" spans="2:27" s="2" customFormat="1" ht="14.25">
      <c r="B143" s="136" t="s">
        <v>96</v>
      </c>
      <c r="C143" s="11" t="s">
        <v>160</v>
      </c>
      <c r="D143" s="4" t="s">
        <v>160</v>
      </c>
      <c r="E143" s="45" t="s">
        <v>161</v>
      </c>
      <c r="F143" s="44">
        <v>140</v>
      </c>
      <c r="G143" s="27">
        <v>1.65E-08</v>
      </c>
      <c r="H143" s="4">
        <v>1.04E-08</v>
      </c>
      <c r="I143" s="45" t="s">
        <v>179</v>
      </c>
      <c r="J143" s="44">
        <v>0.969793</v>
      </c>
      <c r="K143" s="4">
        <v>1.2051</v>
      </c>
      <c r="L143" s="178"/>
      <c r="M143" s="14"/>
      <c r="N143" s="123">
        <v>1.0254803999999999E-08</v>
      </c>
      <c r="O143" s="123">
        <v>1.5607701849776186E-08</v>
      </c>
      <c r="P143" s="123">
        <v>2.237214E-08</v>
      </c>
      <c r="Q143" s="229">
        <v>0.068</v>
      </c>
      <c r="R143" s="163"/>
      <c r="T143" s="202">
        <v>15.04766</v>
      </c>
      <c r="V143" s="269">
        <v>18.7967</v>
      </c>
      <c r="X143" s="414">
        <f t="shared" si="4"/>
        <v>14.865</v>
      </c>
      <c r="Z143" s="356">
        <v>1.4865E-08</v>
      </c>
      <c r="AA143" s="136" t="s">
        <v>96</v>
      </c>
    </row>
    <row r="144" spans="2:27" s="2" customFormat="1" ht="14.25">
      <c r="B144" s="136" t="s">
        <v>85</v>
      </c>
      <c r="C144" s="11" t="s">
        <v>160</v>
      </c>
      <c r="D144" s="4" t="s">
        <v>160</v>
      </c>
      <c r="E144" s="45" t="s">
        <v>161</v>
      </c>
      <c r="F144" s="44">
        <v>141</v>
      </c>
      <c r="G144" s="27">
        <v>1.84E-08</v>
      </c>
      <c r="H144" s="4">
        <v>1.42E-08</v>
      </c>
      <c r="I144" s="45" t="s">
        <v>179</v>
      </c>
      <c r="J144" s="44">
        <v>0.969007</v>
      </c>
      <c r="K144" s="4">
        <v>1.8659</v>
      </c>
      <c r="L144" s="178"/>
      <c r="M144" s="14"/>
      <c r="N144" s="122">
        <v>2.684108E-07</v>
      </c>
      <c r="O144" s="122">
        <v>1.2769381438936972E-06</v>
      </c>
      <c r="P144" s="122">
        <v>1.741908E-06</v>
      </c>
      <c r="Q144" s="226">
        <v>0.26</v>
      </c>
      <c r="R144" s="163"/>
      <c r="T144" s="203">
        <v>1253.43164</v>
      </c>
      <c r="V144" s="269">
        <v>17.3717</v>
      </c>
      <c r="W144" s="305" t="s">
        <v>698</v>
      </c>
      <c r="X144" s="414">
        <f t="shared" si="4"/>
        <v>13.5554</v>
      </c>
      <c r="Z144" s="356">
        <v>1.35554E-08</v>
      </c>
      <c r="AA144" s="136" t="s">
        <v>85</v>
      </c>
    </row>
    <row r="145" spans="2:27" s="2" customFormat="1" ht="14.25">
      <c r="B145" s="136" t="s">
        <v>146</v>
      </c>
      <c r="C145" s="11" t="s">
        <v>160</v>
      </c>
      <c r="D145" s="4" t="s">
        <v>160</v>
      </c>
      <c r="E145" s="45" t="s">
        <v>161</v>
      </c>
      <c r="F145" s="44">
        <v>142</v>
      </c>
      <c r="G145" s="27">
        <v>1.64E-08</v>
      </c>
      <c r="H145" s="4">
        <v>2.62E-08</v>
      </c>
      <c r="I145" s="45" t="s">
        <v>179</v>
      </c>
      <c r="J145" s="44">
        <v>0.967716</v>
      </c>
      <c r="K145" s="4">
        <v>1.1227</v>
      </c>
      <c r="L145" s="178"/>
      <c r="M145" s="14"/>
      <c r="N145" s="123">
        <v>9.931739999999999E-09</v>
      </c>
      <c r="O145" s="123">
        <v>1.608432639328067E-08</v>
      </c>
      <c r="P145" s="123">
        <v>2.150498E-08</v>
      </c>
      <c r="Q145" s="229">
        <v>0.066</v>
      </c>
      <c r="R145" s="163"/>
      <c r="T145" s="202">
        <v>15.11164</v>
      </c>
      <c r="V145" s="269">
        <v>19.6576</v>
      </c>
      <c r="X145" s="414">
        <f t="shared" si="4"/>
        <v>14.7765</v>
      </c>
      <c r="Z145" s="356">
        <v>1.47765E-08</v>
      </c>
      <c r="AA145" s="136" t="s">
        <v>146</v>
      </c>
    </row>
    <row r="146" spans="2:27" s="2" customFormat="1" ht="14.25">
      <c r="B146" s="136" t="s">
        <v>131</v>
      </c>
      <c r="C146" s="11" t="s">
        <v>160</v>
      </c>
      <c r="D146" s="4" t="s">
        <v>160</v>
      </c>
      <c r="E146" s="45" t="s">
        <v>161</v>
      </c>
      <c r="F146" s="44">
        <v>143</v>
      </c>
      <c r="G146" s="27">
        <v>1.79E-08</v>
      </c>
      <c r="H146" s="4">
        <v>1.21E-08</v>
      </c>
      <c r="I146" s="45" t="s">
        <v>179</v>
      </c>
      <c r="J146" s="44">
        <v>0.971478</v>
      </c>
      <c r="K146" s="4">
        <v>2.3893</v>
      </c>
      <c r="L146" s="178"/>
      <c r="M146" s="14"/>
      <c r="N146" s="123">
        <v>9.124556E-09</v>
      </c>
      <c r="O146" s="123">
        <v>1.532469083190767E-08</v>
      </c>
      <c r="P146" s="123">
        <v>2.158044E-08</v>
      </c>
      <c r="Q146" s="229">
        <v>0.056</v>
      </c>
      <c r="R146" s="163"/>
      <c r="T146" s="202">
        <v>14.86211</v>
      </c>
      <c r="V146" s="269">
        <v>17.0945</v>
      </c>
      <c r="X146" s="414">
        <f t="shared" si="4"/>
        <v>13.588099999999999</v>
      </c>
      <c r="Z146" s="356">
        <v>1.35881E-08</v>
      </c>
      <c r="AA146" s="136" t="s">
        <v>131</v>
      </c>
    </row>
    <row r="147" spans="2:27" s="279" customFormat="1" ht="15.75" thickBot="1">
      <c r="B147" s="334" t="s">
        <v>97</v>
      </c>
      <c r="C147" s="335" t="s">
        <v>160</v>
      </c>
      <c r="D147" s="336" t="s">
        <v>160</v>
      </c>
      <c r="E147" s="337" t="s">
        <v>161</v>
      </c>
      <c r="F147" s="338">
        <v>144</v>
      </c>
      <c r="G147" s="339">
        <v>4.31E-08</v>
      </c>
      <c r="H147" s="336">
        <v>1.17E-08</v>
      </c>
      <c r="I147" s="337" t="s">
        <v>213</v>
      </c>
      <c r="J147" s="338">
        <v>0.97137</v>
      </c>
      <c r="K147" s="336">
        <v>1.549</v>
      </c>
      <c r="L147" s="340"/>
      <c r="M147" s="336"/>
      <c r="N147" s="341">
        <v>9.36012E-09</v>
      </c>
      <c r="O147" s="341">
        <v>1.2476685506037865E-08</v>
      </c>
      <c r="P147" s="341">
        <v>1.0671024E-07</v>
      </c>
      <c r="Q147" s="342">
        <v>0.22</v>
      </c>
      <c r="R147" s="337"/>
      <c r="T147" s="280">
        <v>45.07804</v>
      </c>
      <c r="V147" s="281">
        <v>67.0612</v>
      </c>
      <c r="W147" s="279" t="s">
        <v>705</v>
      </c>
      <c r="X147" s="414">
        <f t="shared" si="4"/>
        <v>38.2148</v>
      </c>
      <c r="Z147" s="356">
        <v>3.82148E-08</v>
      </c>
      <c r="AA147" s="136" t="s">
        <v>97</v>
      </c>
    </row>
  </sheetData>
  <sheetProtection/>
  <mergeCells count="3">
    <mergeCell ref="B2:E2"/>
    <mergeCell ref="F2:I2"/>
    <mergeCell ref="J2:R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7"/>
  <sheetViews>
    <sheetView zoomScalePageLayoutView="0" workbookViewId="0" topLeftCell="A1">
      <pane xSplit="2" topLeftCell="M1" activePane="topRight" state="frozen"/>
      <selection pane="topLeft" activeCell="A1" sqref="A1"/>
      <selection pane="topRight" activeCell="V22" sqref="V22"/>
    </sheetView>
  </sheetViews>
  <sheetFormatPr defaultColWidth="9.140625" defaultRowHeight="12.75"/>
  <cols>
    <col min="2" max="3" width="13.00390625" style="0" customWidth="1"/>
    <col min="4" max="4" width="11.421875" style="0" customWidth="1"/>
    <col min="6" max="8" width="10.00390625" style="0" customWidth="1"/>
    <col min="9" max="9" width="13.8515625" style="0" customWidth="1"/>
    <col min="10" max="10" width="10.00390625" style="0" customWidth="1"/>
    <col min="11" max="11" width="11.57421875" style="0" customWidth="1"/>
    <col min="12" max="12" width="11.140625" style="0" customWidth="1"/>
    <col min="14" max="14" width="10.7109375" style="0" customWidth="1"/>
    <col min="15" max="17" width="12.7109375" style="0" customWidth="1"/>
    <col min="19" max="19" width="21.28125" style="0" customWidth="1"/>
    <col min="20" max="20" width="12.421875" style="0" customWidth="1"/>
    <col min="22" max="22" width="42.8515625" style="0" customWidth="1"/>
  </cols>
  <sheetData>
    <row r="1" ht="13.5" thickBot="1"/>
    <row r="2" spans="1:22" ht="13.5" thickBot="1">
      <c r="A2" s="91" t="s">
        <v>153</v>
      </c>
      <c r="B2" s="445" t="s">
        <v>184</v>
      </c>
      <c r="C2" s="446"/>
      <c r="D2" s="446"/>
      <c r="E2" s="447"/>
      <c r="F2" s="445" t="s">
        <v>189</v>
      </c>
      <c r="G2" s="446"/>
      <c r="H2" s="446"/>
      <c r="I2" s="447"/>
      <c r="J2" s="445" t="s">
        <v>182</v>
      </c>
      <c r="K2" s="448"/>
      <c r="L2" s="448"/>
      <c r="M2" s="448"/>
      <c r="N2" s="448"/>
      <c r="O2" s="448"/>
      <c r="P2" s="448"/>
      <c r="Q2" s="448"/>
      <c r="R2" s="449"/>
      <c r="T2" s="298" t="s">
        <v>806</v>
      </c>
      <c r="U2" s="450" t="s">
        <v>706</v>
      </c>
      <c r="V2" s="451"/>
    </row>
    <row r="3" spans="2:22" ht="39" thickBot="1">
      <c r="B3" s="34" t="s">
        <v>1</v>
      </c>
      <c r="C3" s="35" t="s">
        <v>164</v>
      </c>
      <c r="D3" s="35" t="s">
        <v>165</v>
      </c>
      <c r="E3" s="36" t="s">
        <v>166</v>
      </c>
      <c r="F3" s="34" t="s">
        <v>168</v>
      </c>
      <c r="G3" s="58" t="s">
        <v>190</v>
      </c>
      <c r="H3" s="35" t="s">
        <v>191</v>
      </c>
      <c r="I3" s="36" t="s">
        <v>156</v>
      </c>
      <c r="J3" s="34" t="s">
        <v>0</v>
      </c>
      <c r="K3" s="35" t="s">
        <v>51</v>
      </c>
      <c r="L3" s="35" t="s">
        <v>240</v>
      </c>
      <c r="M3" s="35" t="s">
        <v>172</v>
      </c>
      <c r="N3" s="47" t="s">
        <v>194</v>
      </c>
      <c r="O3" s="47" t="s">
        <v>249</v>
      </c>
      <c r="P3" s="47" t="s">
        <v>291</v>
      </c>
      <c r="Q3" s="47" t="s">
        <v>311</v>
      </c>
      <c r="R3" s="160" t="s">
        <v>251</v>
      </c>
      <c r="S3" s="206" t="s">
        <v>364</v>
      </c>
      <c r="T3" s="206"/>
      <c r="U3" s="348" t="s">
        <v>684</v>
      </c>
      <c r="V3" s="349" t="s">
        <v>805</v>
      </c>
    </row>
    <row r="4" spans="2:22" ht="13.5" thickTop="1">
      <c r="B4" s="55" t="s">
        <v>48</v>
      </c>
      <c r="C4" s="50" t="s">
        <v>160</v>
      </c>
      <c r="D4" s="50" t="s">
        <v>160</v>
      </c>
      <c r="E4" s="56" t="s">
        <v>161</v>
      </c>
      <c r="F4" s="55">
        <v>49</v>
      </c>
      <c r="G4" s="54" t="s">
        <v>192</v>
      </c>
      <c r="H4" s="50" t="s">
        <v>192</v>
      </c>
      <c r="I4" s="56" t="s">
        <v>270</v>
      </c>
      <c r="J4" s="55">
        <v>0.934428</v>
      </c>
      <c r="K4" s="50">
        <v>5.0077675</v>
      </c>
      <c r="L4" s="169" t="s">
        <v>262</v>
      </c>
      <c r="M4" s="50" t="s">
        <v>173</v>
      </c>
      <c r="N4" s="119">
        <v>2.1867234285714283E-08</v>
      </c>
      <c r="O4" s="119">
        <v>1.508944509368298E-08</v>
      </c>
      <c r="P4" s="119">
        <v>1.6345374924552776E-08</v>
      </c>
      <c r="Q4" s="119">
        <v>1.360568819047619E-08</v>
      </c>
      <c r="R4" s="37"/>
      <c r="T4" s="350">
        <f>Q4*1000000000</f>
        <v>13.605688190476188</v>
      </c>
      <c r="U4" s="346">
        <v>15.1359</v>
      </c>
      <c r="V4" s="260"/>
    </row>
    <row r="5" spans="2:22" ht="12.75">
      <c r="B5" s="38" t="s">
        <v>49</v>
      </c>
      <c r="C5" s="3" t="s">
        <v>160</v>
      </c>
      <c r="D5" s="3" t="s">
        <v>160</v>
      </c>
      <c r="E5" s="39" t="s">
        <v>161</v>
      </c>
      <c r="F5" s="38">
        <v>50</v>
      </c>
      <c r="G5" s="24"/>
      <c r="H5" s="3"/>
      <c r="I5" s="39"/>
      <c r="J5" s="38">
        <v>0.933992</v>
      </c>
      <c r="K5" s="3">
        <v>1.0395</v>
      </c>
      <c r="L5" s="167">
        <v>2.44</v>
      </c>
      <c r="M5" s="3"/>
      <c r="N5" s="120">
        <v>1.163154485714286E-08</v>
      </c>
      <c r="O5" s="119">
        <v>2.430427669616014E-08</v>
      </c>
      <c r="P5" s="119">
        <v>3.2005738807184644E-08</v>
      </c>
      <c r="Q5" s="119">
        <v>2.1102655047619047E-08</v>
      </c>
      <c r="R5" s="39"/>
      <c r="T5" s="350">
        <f aca="true" t="shared" si="0" ref="T5:T27">Q5*1000000000</f>
        <v>21.10265504761905</v>
      </c>
      <c r="U5" s="346">
        <v>19.36</v>
      </c>
      <c r="V5" s="351"/>
    </row>
    <row r="6" spans="2:22" ht="12.75">
      <c r="B6" s="38" t="s">
        <v>22</v>
      </c>
      <c r="C6" s="3" t="s">
        <v>160</v>
      </c>
      <c r="D6" s="3" t="s">
        <v>160</v>
      </c>
      <c r="E6" s="39" t="s">
        <v>161</v>
      </c>
      <c r="F6" s="40">
        <v>51</v>
      </c>
      <c r="G6" s="26"/>
      <c r="H6" s="18"/>
      <c r="I6" s="41" t="s">
        <v>100</v>
      </c>
      <c r="J6" s="38">
        <v>0.93409</v>
      </c>
      <c r="K6" s="3">
        <v>10.2401</v>
      </c>
      <c r="L6" s="169">
        <v>-1.35</v>
      </c>
      <c r="M6" s="3"/>
      <c r="N6" s="120">
        <v>8.895524666666668E-09</v>
      </c>
      <c r="O6" s="119">
        <v>2.5586399597469195E-08</v>
      </c>
      <c r="P6" s="119">
        <v>2.1503387468017002E-08</v>
      </c>
      <c r="Q6" s="119">
        <v>1.9380676285714287E-08</v>
      </c>
      <c r="R6" s="39"/>
      <c r="T6" s="350">
        <f t="shared" si="0"/>
        <v>19.380676285714287</v>
      </c>
      <c r="U6" s="346">
        <v>18.9659</v>
      </c>
      <c r="V6" s="260"/>
    </row>
    <row r="7" spans="2:22" ht="12.75">
      <c r="B7" s="38" t="s">
        <v>3</v>
      </c>
      <c r="C7" s="3" t="s">
        <v>160</v>
      </c>
      <c r="D7" s="3" t="s">
        <v>160</v>
      </c>
      <c r="E7" s="39" t="s">
        <v>161</v>
      </c>
      <c r="F7" s="38">
        <v>52</v>
      </c>
      <c r="G7" s="24"/>
      <c r="H7" s="3"/>
      <c r="I7" s="39"/>
      <c r="J7" s="38">
        <v>0.932768</v>
      </c>
      <c r="K7" s="3">
        <v>226.1867</v>
      </c>
      <c r="L7" s="169" t="s">
        <v>285</v>
      </c>
      <c r="M7" s="3"/>
      <c r="N7" s="120">
        <v>9.499150095238094E-09</v>
      </c>
      <c r="O7" s="119">
        <v>2.5622662870081305E-08</v>
      </c>
      <c r="P7" s="119">
        <v>2.4510635013208E-08</v>
      </c>
      <c r="Q7" s="119">
        <v>3.826160666666667E-08</v>
      </c>
      <c r="R7" s="39"/>
      <c r="T7" s="350">
        <f t="shared" si="0"/>
        <v>38.261606666666665</v>
      </c>
      <c r="U7" s="346">
        <v>22.1603</v>
      </c>
      <c r="V7" s="260"/>
    </row>
    <row r="8" spans="2:22" ht="12.75">
      <c r="B8" s="38" t="s">
        <v>14</v>
      </c>
      <c r="C8" s="3" t="s">
        <v>160</v>
      </c>
      <c r="D8" s="3" t="s">
        <v>160</v>
      </c>
      <c r="E8" s="39" t="s">
        <v>161</v>
      </c>
      <c r="F8" s="38">
        <v>53</v>
      </c>
      <c r="G8" s="24"/>
      <c r="H8" s="3"/>
      <c r="I8" s="39"/>
      <c r="J8" s="38">
        <v>0.933687</v>
      </c>
      <c r="K8" s="3">
        <v>2.5226</v>
      </c>
      <c r="L8" s="169"/>
      <c r="M8" s="3"/>
      <c r="N8" s="120">
        <v>9.362323142857143E-09</v>
      </c>
      <c r="O8" s="119">
        <v>2.6882670530916675E-08</v>
      </c>
      <c r="P8" s="119">
        <v>2.182514097336688E-08</v>
      </c>
      <c r="Q8" s="119">
        <v>2.177362380952381E-08</v>
      </c>
      <c r="R8" s="39"/>
      <c r="T8" s="350">
        <f t="shared" si="0"/>
        <v>21.77362380952381</v>
      </c>
      <c r="U8" s="346">
        <v>19.1221</v>
      </c>
      <c r="V8" s="260"/>
    </row>
    <row r="9" spans="2:22" ht="12.75">
      <c r="B9" s="38" t="s">
        <v>31</v>
      </c>
      <c r="C9" s="3" t="s">
        <v>160</v>
      </c>
      <c r="D9" s="3" t="s">
        <v>160</v>
      </c>
      <c r="E9" s="39" t="s">
        <v>161</v>
      </c>
      <c r="F9" s="38">
        <v>54</v>
      </c>
      <c r="G9" s="24"/>
      <c r="H9" s="3"/>
      <c r="I9" s="39"/>
      <c r="J9" s="38">
        <v>0.932835</v>
      </c>
      <c r="K9" s="3">
        <v>1.833</v>
      </c>
      <c r="L9" s="169"/>
      <c r="M9" s="3"/>
      <c r="N9" s="120">
        <v>1.0287186E-08</v>
      </c>
      <c r="O9" s="119">
        <v>2.7443224150037254E-08</v>
      </c>
      <c r="P9" s="119">
        <v>2.1483807104150255E-08</v>
      </c>
      <c r="Q9" s="119">
        <v>2.163331619047619E-08</v>
      </c>
      <c r="R9" s="39"/>
      <c r="T9" s="350">
        <f t="shared" si="0"/>
        <v>21.63331619047619</v>
      </c>
      <c r="U9" s="346">
        <v>20.5129</v>
      </c>
      <c r="V9" s="260"/>
    </row>
    <row r="10" spans="2:22" ht="12.75">
      <c r="B10" s="38" t="s">
        <v>39</v>
      </c>
      <c r="C10" s="3" t="s">
        <v>160</v>
      </c>
      <c r="D10" s="3" t="s">
        <v>160</v>
      </c>
      <c r="E10" s="39" t="s">
        <v>161</v>
      </c>
      <c r="F10" s="38">
        <v>55</v>
      </c>
      <c r="G10" s="24"/>
      <c r="H10" s="3"/>
      <c r="I10" s="39"/>
      <c r="J10" s="38">
        <v>0.93299</v>
      </c>
      <c r="K10" s="3">
        <v>1.0583</v>
      </c>
      <c r="L10" s="169"/>
      <c r="M10" s="3"/>
      <c r="N10" s="120">
        <v>9.614033714285714E-09</v>
      </c>
      <c r="O10" s="119">
        <v>2.7653029507283035E-08</v>
      </c>
      <c r="P10" s="119">
        <v>2.1338875657831274E-08</v>
      </c>
      <c r="Q10" s="119">
        <v>2.1134608E-08</v>
      </c>
      <c r="R10" s="39"/>
      <c r="T10" s="350">
        <f t="shared" si="0"/>
        <v>21.134608</v>
      </c>
      <c r="U10" s="346">
        <v>20.7005</v>
      </c>
      <c r="V10" s="260"/>
    </row>
    <row r="11" spans="2:22" ht="12.75">
      <c r="B11" s="38" t="s">
        <v>5</v>
      </c>
      <c r="C11" s="3" t="s">
        <v>160</v>
      </c>
      <c r="D11" s="3" t="s">
        <v>160</v>
      </c>
      <c r="E11" s="39" t="s">
        <v>161</v>
      </c>
      <c r="F11" s="38">
        <v>56</v>
      </c>
      <c r="G11" s="24"/>
      <c r="H11" s="3"/>
      <c r="I11" s="39"/>
      <c r="J11" s="38">
        <v>0.93455</v>
      </c>
      <c r="K11" s="3">
        <v>1.4901</v>
      </c>
      <c r="L11" s="169"/>
      <c r="M11" s="3"/>
      <c r="N11" s="120">
        <v>9.592025523809523E-09</v>
      </c>
      <c r="O11" s="119">
        <v>2.5359798833663262E-08</v>
      </c>
      <c r="P11" s="119">
        <v>2.1376476807019424E-08</v>
      </c>
      <c r="Q11" s="119">
        <v>1.968799104761905E-08</v>
      </c>
      <c r="R11" s="39"/>
      <c r="T11" s="350">
        <f t="shared" si="0"/>
        <v>19.68799104761905</v>
      </c>
      <c r="U11" s="346">
        <v>18.8951</v>
      </c>
      <c r="V11" s="260"/>
    </row>
    <row r="12" spans="2:22" ht="12.75">
      <c r="B12" s="38" t="s">
        <v>23</v>
      </c>
      <c r="C12" s="3" t="s">
        <v>160</v>
      </c>
      <c r="D12" s="3" t="s">
        <v>160</v>
      </c>
      <c r="E12" s="39" t="s">
        <v>161</v>
      </c>
      <c r="F12" s="40">
        <v>57</v>
      </c>
      <c r="G12" s="26"/>
      <c r="H12" s="18"/>
      <c r="I12" s="41" t="s">
        <v>225</v>
      </c>
      <c r="J12" s="40">
        <v>-0.000350698</v>
      </c>
      <c r="K12" s="18">
        <v>555.3944</v>
      </c>
      <c r="L12" s="174"/>
      <c r="M12" s="18"/>
      <c r="N12" s="122">
        <v>1.1049754666666667E-08</v>
      </c>
      <c r="O12" s="144">
        <v>-3.678378547924425E-05</v>
      </c>
      <c r="P12" s="144">
        <v>-5.24788142504377E-05</v>
      </c>
      <c r="Q12" s="144">
        <v>1.3487713047619047E-08</v>
      </c>
      <c r="R12" s="41" t="s">
        <v>242</v>
      </c>
      <c r="S12" s="232" t="s">
        <v>352</v>
      </c>
      <c r="T12" s="350">
        <f t="shared" si="0"/>
        <v>13.487713047619046</v>
      </c>
      <c r="U12" s="346">
        <v>23.5984</v>
      </c>
      <c r="V12" s="351" t="s">
        <v>813</v>
      </c>
    </row>
    <row r="13" spans="2:22" ht="12.75">
      <c r="B13" s="38" t="s">
        <v>32</v>
      </c>
      <c r="C13" s="3" t="s">
        <v>160</v>
      </c>
      <c r="D13" s="3" t="s">
        <v>160</v>
      </c>
      <c r="E13" s="39" t="s">
        <v>161</v>
      </c>
      <c r="F13" s="40">
        <v>58</v>
      </c>
      <c r="G13" s="26"/>
      <c r="H13" s="18"/>
      <c r="I13" s="41" t="s">
        <v>100</v>
      </c>
      <c r="J13" s="38">
        <v>0.934148</v>
      </c>
      <c r="K13" s="3">
        <v>1.3809</v>
      </c>
      <c r="L13" s="169"/>
      <c r="M13" s="3"/>
      <c r="N13" s="120">
        <v>9.62410819047619E-09</v>
      </c>
      <c r="O13" s="144">
        <v>3.2650072579505606E-08</v>
      </c>
      <c r="P13" s="119">
        <v>2.442170619644853E-08</v>
      </c>
      <c r="Q13" s="119">
        <v>2.3800841904761903E-08</v>
      </c>
      <c r="R13" s="39"/>
      <c r="T13" s="350">
        <f t="shared" si="0"/>
        <v>23.800841904761903</v>
      </c>
      <c r="U13" s="346">
        <v>22.5343</v>
      </c>
      <c r="V13" s="260"/>
    </row>
    <row r="14" spans="2:22" ht="12.75">
      <c r="B14" s="38" t="s">
        <v>15</v>
      </c>
      <c r="C14" s="3" t="s">
        <v>160</v>
      </c>
      <c r="D14" s="3" t="s">
        <v>160</v>
      </c>
      <c r="E14" s="39" t="s">
        <v>161</v>
      </c>
      <c r="F14" s="38">
        <v>59</v>
      </c>
      <c r="G14" s="24"/>
      <c r="H14" s="3"/>
      <c r="I14" s="39"/>
      <c r="J14" s="38">
        <v>0.932067</v>
      </c>
      <c r="K14" s="3">
        <v>1.1475</v>
      </c>
      <c r="L14" s="169"/>
      <c r="M14" s="3"/>
      <c r="N14" s="120">
        <v>1.0050327714285714E-08</v>
      </c>
      <c r="O14" s="144">
        <v>2.8753297777949438E-08</v>
      </c>
      <c r="P14" s="119">
        <v>2.283437907360737E-08</v>
      </c>
      <c r="Q14" s="119">
        <v>2.2207950476190475E-08</v>
      </c>
      <c r="R14" s="39"/>
      <c r="T14" s="350">
        <f t="shared" si="0"/>
        <v>22.207950476190476</v>
      </c>
      <c r="U14" s="346">
        <v>22.9879</v>
      </c>
      <c r="V14" s="260"/>
    </row>
    <row r="15" spans="2:22" ht="12.75">
      <c r="B15" s="38" t="s">
        <v>40</v>
      </c>
      <c r="C15" s="3" t="s">
        <v>160</v>
      </c>
      <c r="D15" s="3" t="s">
        <v>160</v>
      </c>
      <c r="E15" s="39" t="s">
        <v>161</v>
      </c>
      <c r="F15" s="40">
        <v>60</v>
      </c>
      <c r="G15" s="26"/>
      <c r="H15" s="18"/>
      <c r="I15" s="41" t="s">
        <v>52</v>
      </c>
      <c r="J15" s="38">
        <v>0.934745</v>
      </c>
      <c r="K15" s="3">
        <v>2.2448</v>
      </c>
      <c r="L15" s="169"/>
      <c r="M15" s="3"/>
      <c r="N15" s="120">
        <v>9.785105238095237E-09</v>
      </c>
      <c r="O15" s="144">
        <v>3.155940925065124E-08</v>
      </c>
      <c r="P15" s="119">
        <v>2.2918375385800404E-08</v>
      </c>
      <c r="Q15" s="119">
        <v>2.331203523809524E-08</v>
      </c>
      <c r="R15" s="39"/>
      <c r="T15" s="350">
        <f t="shared" si="0"/>
        <v>23.312035238095238</v>
      </c>
      <c r="U15" s="346">
        <v>22.6304</v>
      </c>
      <c r="V15" s="260"/>
    </row>
    <row r="16" spans="2:22" ht="12.75">
      <c r="B16" s="38" t="s">
        <v>6</v>
      </c>
      <c r="C16" s="3" t="s">
        <v>160</v>
      </c>
      <c r="D16" s="3" t="s">
        <v>160</v>
      </c>
      <c r="E16" s="39" t="s">
        <v>161</v>
      </c>
      <c r="F16" s="38">
        <v>61</v>
      </c>
      <c r="G16" s="24"/>
      <c r="H16" s="3"/>
      <c r="I16" s="39"/>
      <c r="J16" s="38">
        <v>0.9326</v>
      </c>
      <c r="K16" s="3">
        <v>0.8889</v>
      </c>
      <c r="L16" s="169"/>
      <c r="M16" s="3"/>
      <c r="N16" s="120">
        <v>9.191338095238095E-09</v>
      </c>
      <c r="O16" s="119">
        <v>2.7021230967188506E-08</v>
      </c>
      <c r="P16" s="119">
        <v>2.1828391164486384E-08</v>
      </c>
      <c r="Q16" s="119">
        <v>2.0751994095238096E-08</v>
      </c>
      <c r="R16" s="39"/>
      <c r="T16" s="350">
        <f t="shared" si="0"/>
        <v>20.751994095238096</v>
      </c>
      <c r="U16" s="346">
        <v>21.0527</v>
      </c>
      <c r="V16" s="260"/>
    </row>
    <row r="17" spans="2:22" ht="12.75">
      <c r="B17" s="38" t="s">
        <v>24</v>
      </c>
      <c r="C17" s="3" t="s">
        <v>160</v>
      </c>
      <c r="D17" s="3" t="s">
        <v>160</v>
      </c>
      <c r="E17" s="39" t="s">
        <v>161</v>
      </c>
      <c r="F17" s="38">
        <v>62</v>
      </c>
      <c r="G17" s="24"/>
      <c r="H17" s="3"/>
      <c r="I17" s="39"/>
      <c r="J17" s="38">
        <v>0.934433</v>
      </c>
      <c r="K17" s="3">
        <v>1.3029</v>
      </c>
      <c r="L17" s="169"/>
      <c r="M17" s="3"/>
      <c r="N17" s="120">
        <v>9.46728361904762E-09</v>
      </c>
      <c r="O17" s="144">
        <v>2.9857678399628436E-08</v>
      </c>
      <c r="P17" s="119">
        <v>2.3521763465117353E-08</v>
      </c>
      <c r="Q17" s="119">
        <v>2.2947538095238095E-08</v>
      </c>
      <c r="R17" s="39"/>
      <c r="T17" s="350">
        <f t="shared" si="0"/>
        <v>22.947538095238095</v>
      </c>
      <c r="U17" s="346">
        <v>23.1687</v>
      </c>
      <c r="V17" s="260"/>
    </row>
    <row r="18" spans="2:22" ht="12.75">
      <c r="B18" s="38" t="s">
        <v>33</v>
      </c>
      <c r="C18" s="3" t="s">
        <v>160</v>
      </c>
      <c r="D18" s="3" t="s">
        <v>160</v>
      </c>
      <c r="E18" s="39" t="s">
        <v>161</v>
      </c>
      <c r="F18" s="38">
        <v>63</v>
      </c>
      <c r="G18" s="24"/>
      <c r="H18" s="3"/>
      <c r="I18" s="39"/>
      <c r="J18" s="38">
        <v>0.932203</v>
      </c>
      <c r="K18" s="3">
        <v>1.6838</v>
      </c>
      <c r="L18" s="169"/>
      <c r="M18" s="3"/>
      <c r="N18" s="120">
        <v>9.445361904761904E-09</v>
      </c>
      <c r="O18" s="119">
        <v>2.7461829665856044E-08</v>
      </c>
      <c r="P18" s="119">
        <v>2.1555164272159603E-08</v>
      </c>
      <c r="Q18" s="119">
        <v>2.1062378761904758E-08</v>
      </c>
      <c r="R18" s="39"/>
      <c r="T18" s="350">
        <f t="shared" si="0"/>
        <v>21.062378761904757</v>
      </c>
      <c r="U18" s="346">
        <v>22.2985</v>
      </c>
      <c r="V18" s="260"/>
    </row>
    <row r="19" spans="2:22" ht="12.75">
      <c r="B19" s="38" t="s">
        <v>16</v>
      </c>
      <c r="C19" s="3" t="s">
        <v>160</v>
      </c>
      <c r="D19" s="3" t="s">
        <v>160</v>
      </c>
      <c r="E19" s="39" t="s">
        <v>161</v>
      </c>
      <c r="F19" s="40">
        <v>64</v>
      </c>
      <c r="G19" s="26"/>
      <c r="H19" s="18"/>
      <c r="I19" s="41" t="s">
        <v>225</v>
      </c>
      <c r="J19" s="40">
        <v>0.932593</v>
      </c>
      <c r="K19" s="18">
        <v>1.1608</v>
      </c>
      <c r="L19" s="174"/>
      <c r="M19" s="18"/>
      <c r="N19" s="122">
        <v>1.1309853428571428E-08</v>
      </c>
      <c r="O19" s="144">
        <v>1.4368540188485223E-08</v>
      </c>
      <c r="P19" s="144">
        <v>1.9781774042910466E-08</v>
      </c>
      <c r="Q19" s="144">
        <v>1.3509613142857141E-08</v>
      </c>
      <c r="R19" s="41" t="s">
        <v>242</v>
      </c>
      <c r="S19" s="232" t="s">
        <v>352</v>
      </c>
      <c r="T19" s="350">
        <f t="shared" si="0"/>
        <v>13.509613142857141</v>
      </c>
      <c r="U19" s="346">
        <v>22.3559</v>
      </c>
      <c r="V19" s="351" t="s">
        <v>807</v>
      </c>
    </row>
    <row r="20" spans="2:22" ht="12.75">
      <c r="B20" s="38" t="s">
        <v>41</v>
      </c>
      <c r="C20" s="3" t="s">
        <v>160</v>
      </c>
      <c r="D20" s="3" t="s">
        <v>160</v>
      </c>
      <c r="E20" s="39" t="s">
        <v>161</v>
      </c>
      <c r="F20" s="38">
        <v>65</v>
      </c>
      <c r="G20" s="24"/>
      <c r="H20" s="3"/>
      <c r="I20" s="39"/>
      <c r="J20" s="38">
        <v>0.932721</v>
      </c>
      <c r="K20" s="3">
        <v>1.2133</v>
      </c>
      <c r="L20" s="169"/>
      <c r="M20" s="3"/>
      <c r="N20" s="120">
        <v>1.0423494095238095E-08</v>
      </c>
      <c r="O20" s="119">
        <v>2.744657834443526E-08</v>
      </c>
      <c r="P20" s="119">
        <v>2.2992053572290107E-08</v>
      </c>
      <c r="Q20" s="119">
        <v>2.1001391428571427E-08</v>
      </c>
      <c r="R20" s="39"/>
      <c r="T20" s="350">
        <f t="shared" si="0"/>
        <v>21.001391428571427</v>
      </c>
      <c r="U20" s="346">
        <v>20.9782</v>
      </c>
      <c r="V20" s="260"/>
    </row>
    <row r="21" spans="2:22" ht="12.75">
      <c r="B21" s="38" t="s">
        <v>25</v>
      </c>
      <c r="C21" s="3" t="s">
        <v>160</v>
      </c>
      <c r="D21" s="3" t="s">
        <v>160</v>
      </c>
      <c r="E21" s="39" t="s">
        <v>161</v>
      </c>
      <c r="F21" s="38">
        <v>66</v>
      </c>
      <c r="G21" s="24"/>
      <c r="H21" s="3"/>
      <c r="I21" s="39"/>
      <c r="J21" s="38">
        <v>0.93408</v>
      </c>
      <c r="K21" s="3">
        <v>0.7004</v>
      </c>
      <c r="L21" s="169"/>
      <c r="M21" s="3"/>
      <c r="N21" s="120">
        <v>8.510424571428572E-09</v>
      </c>
      <c r="O21" s="119">
        <v>2.6657245632065776E-08</v>
      </c>
      <c r="P21" s="119">
        <v>2.2262304727646458E-08</v>
      </c>
      <c r="Q21" s="119">
        <v>2.0786671047619048E-08</v>
      </c>
      <c r="R21" s="39"/>
      <c r="T21" s="350">
        <f t="shared" si="0"/>
        <v>20.78667104761905</v>
      </c>
      <c r="U21" s="346">
        <v>19.8256</v>
      </c>
      <c r="V21" s="260"/>
    </row>
    <row r="22" spans="2:22" ht="12.75">
      <c r="B22" s="42" t="s">
        <v>4</v>
      </c>
      <c r="C22" s="6" t="s">
        <v>161</v>
      </c>
      <c r="D22" s="6" t="s">
        <v>160</v>
      </c>
      <c r="E22" s="43" t="s">
        <v>161</v>
      </c>
      <c r="F22" s="42">
        <v>67</v>
      </c>
      <c r="G22" s="25"/>
      <c r="H22" s="6"/>
      <c r="I22" s="43" t="s">
        <v>202</v>
      </c>
      <c r="J22" s="42">
        <v>0.934281</v>
      </c>
      <c r="K22" s="6">
        <v>0.5263</v>
      </c>
      <c r="L22" s="182"/>
      <c r="M22" s="6"/>
      <c r="N22" s="142">
        <v>0</v>
      </c>
      <c r="O22" s="145">
        <v>0</v>
      </c>
      <c r="P22" s="145">
        <v>0</v>
      </c>
      <c r="Q22" s="145">
        <v>0</v>
      </c>
      <c r="R22" s="43" t="s">
        <v>247</v>
      </c>
      <c r="T22" s="350">
        <f t="shared" si="0"/>
        <v>0</v>
      </c>
      <c r="U22" s="346">
        <v>20.6335</v>
      </c>
      <c r="V22" s="351" t="s">
        <v>814</v>
      </c>
    </row>
    <row r="23" spans="2:22" ht="12.75">
      <c r="B23" s="38" t="s">
        <v>34</v>
      </c>
      <c r="C23" s="3" t="s">
        <v>160</v>
      </c>
      <c r="D23" s="3" t="s">
        <v>160</v>
      </c>
      <c r="E23" s="39" t="s">
        <v>161</v>
      </c>
      <c r="F23" s="38">
        <v>68</v>
      </c>
      <c r="G23" s="24"/>
      <c r="H23" s="3"/>
      <c r="I23" s="39"/>
      <c r="J23" s="38">
        <v>0.935281</v>
      </c>
      <c r="K23" s="3">
        <v>1.0907</v>
      </c>
      <c r="L23" s="169"/>
      <c r="M23" s="3"/>
      <c r="N23" s="120">
        <v>8.497236952380952E-09</v>
      </c>
      <c r="O23" s="144">
        <v>3.122056365947774E-08</v>
      </c>
      <c r="P23" s="119">
        <v>2.5418910466480127E-08</v>
      </c>
      <c r="Q23" s="119">
        <v>2.3788951428571427E-08</v>
      </c>
      <c r="R23" s="39"/>
      <c r="T23" s="350">
        <f t="shared" si="0"/>
        <v>23.788951428571426</v>
      </c>
      <c r="U23" s="346">
        <v>20.2993</v>
      </c>
      <c r="V23" s="260"/>
    </row>
    <row r="24" spans="2:22" ht="12.75">
      <c r="B24" s="38" t="s">
        <v>26</v>
      </c>
      <c r="C24" s="3" t="s">
        <v>160</v>
      </c>
      <c r="D24" s="3" t="s">
        <v>160</v>
      </c>
      <c r="E24" s="39" t="s">
        <v>161</v>
      </c>
      <c r="F24" s="38">
        <v>69</v>
      </c>
      <c r="G24" s="24"/>
      <c r="H24" s="3"/>
      <c r="I24" s="39"/>
      <c r="J24" s="38">
        <v>0.932724</v>
      </c>
      <c r="K24" s="3">
        <v>0.7943</v>
      </c>
      <c r="L24" s="169"/>
      <c r="M24" s="3"/>
      <c r="N24" s="120">
        <v>8.743629238095237E-09</v>
      </c>
      <c r="O24" s="119">
        <v>2.6159935843829472E-08</v>
      </c>
      <c r="P24" s="119">
        <v>2.8734416611988112E-08</v>
      </c>
      <c r="Q24" s="119">
        <v>2.0432767238095238E-08</v>
      </c>
      <c r="R24" s="39"/>
      <c r="T24" s="350">
        <f t="shared" si="0"/>
        <v>20.432767238095238</v>
      </c>
      <c r="U24" s="346">
        <v>19.7112</v>
      </c>
      <c r="V24" s="260"/>
    </row>
    <row r="25" spans="2:22" ht="12.75">
      <c r="B25" s="38" t="s">
        <v>17</v>
      </c>
      <c r="C25" s="3" t="s">
        <v>160</v>
      </c>
      <c r="D25" s="3" t="s">
        <v>160</v>
      </c>
      <c r="E25" s="39" t="s">
        <v>161</v>
      </c>
      <c r="F25" s="38">
        <v>70</v>
      </c>
      <c r="G25" s="24"/>
      <c r="H25" s="3"/>
      <c r="I25" s="39"/>
      <c r="J25" s="38">
        <v>0.934857</v>
      </c>
      <c r="K25" s="3">
        <v>1.1426</v>
      </c>
      <c r="L25" s="169"/>
      <c r="M25" s="3"/>
      <c r="N25" s="120">
        <v>9.305032666666666E-09</v>
      </c>
      <c r="O25" s="119">
        <v>2.5565407329677156E-08</v>
      </c>
      <c r="P25" s="119">
        <v>2.069862235614645E-08</v>
      </c>
      <c r="Q25" s="119">
        <v>2.0201313714285713E-08</v>
      </c>
      <c r="R25" s="39"/>
      <c r="T25" s="350">
        <f t="shared" si="0"/>
        <v>20.201313714285714</v>
      </c>
      <c r="U25" s="346">
        <v>18.3884</v>
      </c>
      <c r="V25" s="260"/>
    </row>
    <row r="26" spans="2:22" ht="12.75">
      <c r="B26" s="38" t="s">
        <v>7</v>
      </c>
      <c r="C26" s="3" t="s">
        <v>160</v>
      </c>
      <c r="D26" s="3" t="s">
        <v>160</v>
      </c>
      <c r="E26" s="39" t="s">
        <v>161</v>
      </c>
      <c r="F26" s="40">
        <v>71</v>
      </c>
      <c r="G26" s="26"/>
      <c r="H26" s="18"/>
      <c r="I26" s="41" t="s">
        <v>100</v>
      </c>
      <c r="J26" s="38">
        <v>0.93466</v>
      </c>
      <c r="K26" s="3">
        <v>1.9874</v>
      </c>
      <c r="L26" s="169"/>
      <c r="M26" s="3"/>
      <c r="N26" s="120">
        <v>9.054316571428572E-09</v>
      </c>
      <c r="O26" s="119">
        <v>2.4714869578242352E-08</v>
      </c>
      <c r="P26" s="119">
        <v>2.0484595467870673E-08</v>
      </c>
      <c r="Q26" s="119">
        <v>1.9771289238095236E-08</v>
      </c>
      <c r="R26" s="39"/>
      <c r="T26" s="350">
        <f t="shared" si="0"/>
        <v>19.771289238095235</v>
      </c>
      <c r="U26" s="346">
        <v>19.4889</v>
      </c>
      <c r="V26" s="260"/>
    </row>
    <row r="27" spans="2:22" ht="13.5" thickBot="1">
      <c r="B27" s="146" t="s">
        <v>50</v>
      </c>
      <c r="C27" s="147" t="s">
        <v>160</v>
      </c>
      <c r="D27" s="147" t="s">
        <v>160</v>
      </c>
      <c r="E27" s="149" t="s">
        <v>161</v>
      </c>
      <c r="F27" s="150">
        <v>72</v>
      </c>
      <c r="G27" s="151"/>
      <c r="H27" s="152"/>
      <c r="I27" s="153" t="s">
        <v>100</v>
      </c>
      <c r="J27" s="146">
        <v>0.93296</v>
      </c>
      <c r="K27" s="147">
        <v>1.6449</v>
      </c>
      <c r="L27" s="184"/>
      <c r="M27" s="147"/>
      <c r="N27" s="148">
        <v>9.783137904761905E-09</v>
      </c>
      <c r="O27" s="148">
        <v>2.0043731778425655E-08</v>
      </c>
      <c r="P27" s="148">
        <v>1.9776724404047332E-08</v>
      </c>
      <c r="Q27" s="148">
        <v>1.6604012285714286E-08</v>
      </c>
      <c r="R27" s="149"/>
      <c r="T27" s="350">
        <f t="shared" si="0"/>
        <v>16.604012285714287</v>
      </c>
      <c r="U27" s="347">
        <v>15.0093</v>
      </c>
      <c r="V27" s="268"/>
    </row>
  </sheetData>
  <sheetProtection/>
  <mergeCells count="4">
    <mergeCell ref="B2:E2"/>
    <mergeCell ref="F2:I2"/>
    <mergeCell ref="J2:R2"/>
    <mergeCell ref="U2:V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5"/>
  <sheetViews>
    <sheetView zoomScalePageLayoutView="0" workbookViewId="0" topLeftCell="A14">
      <pane xSplit="2" topLeftCell="M1" activePane="topRight" state="frozen"/>
      <selection pane="topLeft" activeCell="A19" sqref="A19"/>
      <selection pane="topRight" activeCell="V30" sqref="V30"/>
    </sheetView>
  </sheetViews>
  <sheetFormatPr defaultColWidth="9.140625" defaultRowHeight="12.75"/>
  <cols>
    <col min="2" max="3" width="12.421875" style="0" customWidth="1"/>
    <col min="4" max="4" width="11.00390625" style="0" customWidth="1"/>
    <col min="6" max="8" width="10.421875" style="0" customWidth="1"/>
    <col min="9" max="9" width="12.28125" style="0" customWidth="1"/>
    <col min="10" max="11" width="10.421875" style="0" customWidth="1"/>
    <col min="12" max="12" width="11.00390625" style="0" customWidth="1"/>
    <col min="13" max="13" width="8.28125" style="0" customWidth="1"/>
    <col min="14" max="14" width="11.28125" style="0" customWidth="1"/>
    <col min="15" max="17" width="13.140625" style="0" customWidth="1"/>
    <col min="19" max="19" width="19.8515625" style="0" customWidth="1"/>
    <col min="20" max="20" width="9.421875" style="0" customWidth="1"/>
    <col min="21" max="21" width="18.28125" style="0" customWidth="1"/>
    <col min="22" max="22" width="36.57421875" style="0" customWidth="1"/>
  </cols>
  <sheetData>
    <row r="1" ht="13.5" thickBot="1"/>
    <row r="2" spans="1:22" ht="13.5" thickBot="1">
      <c r="A2" s="91" t="s">
        <v>157</v>
      </c>
      <c r="B2" s="445" t="s">
        <v>184</v>
      </c>
      <c r="C2" s="446"/>
      <c r="D2" s="446"/>
      <c r="E2" s="447"/>
      <c r="F2" s="445" t="s">
        <v>189</v>
      </c>
      <c r="G2" s="446"/>
      <c r="H2" s="446"/>
      <c r="I2" s="447"/>
      <c r="J2" s="445" t="s">
        <v>182</v>
      </c>
      <c r="K2" s="448"/>
      <c r="L2" s="448"/>
      <c r="M2" s="448"/>
      <c r="N2" s="448"/>
      <c r="O2" s="448"/>
      <c r="P2" s="448"/>
      <c r="Q2" s="448"/>
      <c r="R2" s="449"/>
      <c r="U2" s="452" t="s">
        <v>706</v>
      </c>
      <c r="V2" s="452"/>
    </row>
    <row r="3" spans="2:22" ht="39" thickBot="1">
      <c r="B3" s="34" t="s">
        <v>1</v>
      </c>
      <c r="C3" s="35" t="s">
        <v>164</v>
      </c>
      <c r="D3" s="35" t="s">
        <v>165</v>
      </c>
      <c r="E3" s="36" t="s">
        <v>166</v>
      </c>
      <c r="F3" s="34" t="s">
        <v>168</v>
      </c>
      <c r="G3" s="58" t="s">
        <v>190</v>
      </c>
      <c r="H3" s="35" t="s">
        <v>191</v>
      </c>
      <c r="I3" s="36" t="s">
        <v>156</v>
      </c>
      <c r="J3" s="34" t="s">
        <v>0</v>
      </c>
      <c r="K3" s="35" t="s">
        <v>51</v>
      </c>
      <c r="L3" s="35" t="s">
        <v>240</v>
      </c>
      <c r="M3" s="35" t="s">
        <v>172</v>
      </c>
      <c r="N3" s="47" t="s">
        <v>194</v>
      </c>
      <c r="O3" s="47" t="s">
        <v>248</v>
      </c>
      <c r="P3" s="47" t="s">
        <v>291</v>
      </c>
      <c r="Q3" s="47" t="s">
        <v>311</v>
      </c>
      <c r="R3" s="160" t="s">
        <v>250</v>
      </c>
      <c r="S3" s="206" t="s">
        <v>364</v>
      </c>
      <c r="T3" s="206" t="s">
        <v>809</v>
      </c>
      <c r="U3" s="206" t="s">
        <v>695</v>
      </c>
      <c r="V3" s="206" t="s">
        <v>808</v>
      </c>
    </row>
    <row r="4" spans="2:21" ht="13.5" thickTop="1">
      <c r="B4" s="55" t="s">
        <v>48</v>
      </c>
      <c r="C4" s="50" t="s">
        <v>160</v>
      </c>
      <c r="D4" s="50" t="s">
        <v>160</v>
      </c>
      <c r="E4" s="56" t="s">
        <v>161</v>
      </c>
      <c r="F4" s="55">
        <v>1</v>
      </c>
      <c r="G4" s="54" t="s">
        <v>192</v>
      </c>
      <c r="H4" s="50" t="s">
        <v>192</v>
      </c>
      <c r="I4" s="56" t="s">
        <v>271</v>
      </c>
      <c r="J4" s="55">
        <v>0.962659</v>
      </c>
      <c r="K4" s="50">
        <v>4.2238649</v>
      </c>
      <c r="L4" s="169" t="s">
        <v>264</v>
      </c>
      <c r="M4" s="51" t="s">
        <v>176</v>
      </c>
      <c r="N4" s="188">
        <v>1.9443803904761904E-08</v>
      </c>
      <c r="O4" s="119">
        <v>1.9217604572335583E-08</v>
      </c>
      <c r="P4" s="119">
        <v>2.0675336126291867E-08</v>
      </c>
      <c r="Q4" s="119">
        <v>2.0251296952380952E-08</v>
      </c>
      <c r="R4" s="37"/>
      <c r="T4" s="345">
        <f>Q4*1000000000</f>
        <v>20.25129695238095</v>
      </c>
      <c r="U4" s="345">
        <v>14.3858</v>
      </c>
    </row>
    <row r="5" spans="2:21" ht="12.75">
      <c r="B5" s="38" t="s">
        <v>8</v>
      </c>
      <c r="C5" s="3" t="s">
        <v>160</v>
      </c>
      <c r="D5" s="3" t="s">
        <v>160</v>
      </c>
      <c r="E5" s="39" t="s">
        <v>161</v>
      </c>
      <c r="F5" s="38">
        <v>2</v>
      </c>
      <c r="G5" s="24"/>
      <c r="H5" s="3"/>
      <c r="I5" s="39"/>
      <c r="J5" s="38">
        <v>0.963061</v>
      </c>
      <c r="K5" s="3">
        <v>1.6656</v>
      </c>
      <c r="L5" s="167">
        <v>2.48</v>
      </c>
      <c r="M5" s="3"/>
      <c r="N5" s="120">
        <v>9.646310952380952E-09</v>
      </c>
      <c r="O5" s="120">
        <v>1.7755884622054058E-08</v>
      </c>
      <c r="P5" s="120">
        <v>1.875438585925502E-08</v>
      </c>
      <c r="Q5" s="120">
        <v>1.6501365047619048E-08</v>
      </c>
      <c r="R5" s="39"/>
      <c r="T5" s="345">
        <f aca="true" t="shared" si="0" ref="T5:T45">Q5*1000000000</f>
        <v>16.501365047619046</v>
      </c>
      <c r="U5" s="345">
        <v>17.6181</v>
      </c>
    </row>
    <row r="6" spans="2:21" ht="12.75">
      <c r="B6" s="38" t="s">
        <v>7</v>
      </c>
      <c r="C6" s="3" t="s">
        <v>160</v>
      </c>
      <c r="D6" s="3" t="s">
        <v>160</v>
      </c>
      <c r="E6" s="39" t="s">
        <v>161</v>
      </c>
      <c r="F6" s="40">
        <v>3</v>
      </c>
      <c r="G6" s="26"/>
      <c r="H6" s="18"/>
      <c r="I6" s="41" t="s">
        <v>100</v>
      </c>
      <c r="J6" s="38">
        <v>0.957</v>
      </c>
      <c r="K6" s="3">
        <v>9.603</v>
      </c>
      <c r="L6" s="169">
        <v>-1.54</v>
      </c>
      <c r="M6" s="3"/>
      <c r="N6" s="120">
        <v>1.009607361904762E-08</v>
      </c>
      <c r="O6" s="122">
        <v>2.8108672936259145E-08</v>
      </c>
      <c r="P6" s="120">
        <v>2.5462721003134798E-08</v>
      </c>
      <c r="Q6" s="120">
        <v>2.2044294285714288E-08</v>
      </c>
      <c r="R6" s="39"/>
      <c r="T6" s="345">
        <f t="shared" si="0"/>
        <v>22.044294285714287</v>
      </c>
      <c r="U6" s="345">
        <v>19.6177</v>
      </c>
    </row>
    <row r="7" spans="2:21" ht="12.75">
      <c r="B7" s="38" t="s">
        <v>6</v>
      </c>
      <c r="C7" s="3" t="s">
        <v>160</v>
      </c>
      <c r="D7" s="3" t="s">
        <v>160</v>
      </c>
      <c r="E7" s="39" t="s">
        <v>161</v>
      </c>
      <c r="F7" s="40">
        <v>4</v>
      </c>
      <c r="G7" s="26"/>
      <c r="H7" s="18"/>
      <c r="I7" s="41" t="s">
        <v>52</v>
      </c>
      <c r="J7" s="38">
        <v>0.962944</v>
      </c>
      <c r="K7" s="3">
        <v>0.7057</v>
      </c>
      <c r="L7" s="169" t="s">
        <v>286</v>
      </c>
      <c r="M7" s="3"/>
      <c r="N7" s="120">
        <v>9.150888857142857E-09</v>
      </c>
      <c r="O7" s="120">
        <v>1.931576498737206E-08</v>
      </c>
      <c r="P7" s="120">
        <v>2.019625481855643E-08</v>
      </c>
      <c r="Q7" s="120">
        <v>1.6370375238095238E-08</v>
      </c>
      <c r="R7" s="39"/>
      <c r="T7" s="345">
        <f t="shared" si="0"/>
        <v>16.37037523809524</v>
      </c>
      <c r="U7" s="345">
        <v>16.9281</v>
      </c>
    </row>
    <row r="8" spans="2:21" ht="12.75">
      <c r="B8" s="38" t="s">
        <v>5</v>
      </c>
      <c r="C8" s="3" t="s">
        <v>160</v>
      </c>
      <c r="D8" s="3" t="s">
        <v>160</v>
      </c>
      <c r="E8" s="39" t="s">
        <v>161</v>
      </c>
      <c r="F8" s="38">
        <v>5</v>
      </c>
      <c r="G8" s="24"/>
      <c r="H8" s="3"/>
      <c r="I8" s="39"/>
      <c r="J8" s="38">
        <v>0.962084</v>
      </c>
      <c r="K8" s="3">
        <v>1.5043</v>
      </c>
      <c r="L8" s="169"/>
      <c r="M8" s="3"/>
      <c r="N8" s="120">
        <v>8.892044E-09</v>
      </c>
      <c r="O8" s="120">
        <v>1.9125149155375206E-08</v>
      </c>
      <c r="P8" s="120">
        <v>2.168511273443899E-08</v>
      </c>
      <c r="Q8" s="120">
        <v>1.5939031999999998E-08</v>
      </c>
      <c r="R8" s="39"/>
      <c r="T8" s="345">
        <f t="shared" si="0"/>
        <v>15.939031999999997</v>
      </c>
      <c r="U8" s="345">
        <v>16.3409</v>
      </c>
    </row>
    <row r="9" spans="2:21" ht="12.75">
      <c r="B9" s="38" t="s">
        <v>3</v>
      </c>
      <c r="C9" s="3" t="s">
        <v>160</v>
      </c>
      <c r="D9" s="3" t="s">
        <v>160</v>
      </c>
      <c r="E9" s="39" t="s">
        <v>167</v>
      </c>
      <c r="F9" s="38">
        <v>6</v>
      </c>
      <c r="G9" s="24"/>
      <c r="H9" s="3"/>
      <c r="I9" s="39"/>
      <c r="J9" s="38">
        <v>0.962076</v>
      </c>
      <c r="K9" s="3">
        <v>2.4131</v>
      </c>
      <c r="L9" s="169"/>
      <c r="M9" s="3"/>
      <c r="N9" s="120">
        <v>8.329775809523809E-09</v>
      </c>
      <c r="O9" s="120">
        <v>1.808588926446559E-08</v>
      </c>
      <c r="P9" s="120">
        <v>1.7843648110960047E-08</v>
      </c>
      <c r="Q9" s="120">
        <v>1.5391789047619046E-08</v>
      </c>
      <c r="R9" s="39"/>
      <c r="T9" s="345">
        <f t="shared" si="0"/>
        <v>15.391789047619046</v>
      </c>
      <c r="U9" s="345">
        <v>15.4154</v>
      </c>
    </row>
    <row r="10" spans="2:21" ht="12.75">
      <c r="B10" s="38" t="s">
        <v>16</v>
      </c>
      <c r="C10" s="3" t="s">
        <v>160</v>
      </c>
      <c r="D10" s="3" t="s">
        <v>160</v>
      </c>
      <c r="E10" s="39" t="s">
        <v>167</v>
      </c>
      <c r="F10" s="38">
        <v>7</v>
      </c>
      <c r="G10" s="24"/>
      <c r="H10" s="3"/>
      <c r="I10" s="39"/>
      <c r="J10" s="38">
        <v>0.957067</v>
      </c>
      <c r="K10" s="3">
        <v>1.3574</v>
      </c>
      <c r="L10" s="169"/>
      <c r="M10" s="3"/>
      <c r="N10" s="120">
        <v>1.0204557999999999E-08</v>
      </c>
      <c r="O10" s="120">
        <v>2.3927269459713897E-08</v>
      </c>
      <c r="P10" s="120">
        <v>2.498089684421258E-08</v>
      </c>
      <c r="Q10" s="120">
        <v>1.8893123523809524E-08</v>
      </c>
      <c r="R10" s="39"/>
      <c r="T10" s="345">
        <f t="shared" si="0"/>
        <v>18.893123523809525</v>
      </c>
      <c r="U10" s="345">
        <v>18.9726</v>
      </c>
    </row>
    <row r="11" spans="2:21" ht="12.75">
      <c r="B11" s="38" t="s">
        <v>15</v>
      </c>
      <c r="C11" s="3" t="s">
        <v>160</v>
      </c>
      <c r="D11" s="3" t="s">
        <v>160</v>
      </c>
      <c r="E11" s="39" t="s">
        <v>161</v>
      </c>
      <c r="F11" s="38">
        <v>8</v>
      </c>
      <c r="G11" s="24"/>
      <c r="H11" s="3"/>
      <c r="I11" s="39"/>
      <c r="J11" s="38">
        <v>0.961656</v>
      </c>
      <c r="K11" s="3">
        <v>3.4784</v>
      </c>
      <c r="L11" s="169"/>
      <c r="M11" s="3"/>
      <c r="N11" s="120">
        <v>9.205217523809522E-09</v>
      </c>
      <c r="O11" s="120">
        <v>1.9237648389860824E-08</v>
      </c>
      <c r="P11" s="120">
        <v>1.8747533005565404E-08</v>
      </c>
      <c r="Q11" s="120">
        <v>1.6959559142857145E-08</v>
      </c>
      <c r="R11" s="39"/>
      <c r="T11" s="345">
        <f t="shared" si="0"/>
        <v>16.959559142857145</v>
      </c>
      <c r="U11" s="345">
        <v>17.3885</v>
      </c>
    </row>
    <row r="12" spans="2:21" ht="12.75">
      <c r="B12" s="38" t="s">
        <v>14</v>
      </c>
      <c r="C12" s="3" t="s">
        <v>160</v>
      </c>
      <c r="D12" s="3" t="s">
        <v>160</v>
      </c>
      <c r="E12" s="39" t="s">
        <v>161</v>
      </c>
      <c r="F12" s="38">
        <v>9</v>
      </c>
      <c r="G12" s="24"/>
      <c r="H12" s="3"/>
      <c r="I12" s="39"/>
      <c r="J12" s="38">
        <v>0.962611</v>
      </c>
      <c r="K12" s="3">
        <v>1.0075</v>
      </c>
      <c r="L12" s="169"/>
      <c r="M12" s="3"/>
      <c r="N12" s="120">
        <v>1.047490419047619E-08</v>
      </c>
      <c r="O12" s="120">
        <v>1.89069104757789E-08</v>
      </c>
      <c r="P12" s="120">
        <v>2.019590384901066E-08</v>
      </c>
      <c r="Q12" s="120">
        <v>1.8260939333333333E-08</v>
      </c>
      <c r="R12" s="39"/>
      <c r="T12" s="345">
        <f t="shared" si="0"/>
        <v>18.260939333333333</v>
      </c>
      <c r="U12" s="345">
        <v>17.41</v>
      </c>
    </row>
    <row r="13" spans="2:21" ht="12.75">
      <c r="B13" s="38" t="s">
        <v>24</v>
      </c>
      <c r="C13" s="3" t="s">
        <v>160</v>
      </c>
      <c r="D13" s="3" t="s">
        <v>160</v>
      </c>
      <c r="E13" s="39" t="s">
        <v>161</v>
      </c>
      <c r="F13" s="38">
        <v>10</v>
      </c>
      <c r="G13" s="24"/>
      <c r="H13" s="3"/>
      <c r="I13" s="39"/>
      <c r="J13" s="38">
        <v>0.962434</v>
      </c>
      <c r="K13" s="3">
        <v>1.683</v>
      </c>
      <c r="L13" s="169"/>
      <c r="M13" s="3"/>
      <c r="N13" s="120">
        <v>8.90840961904762E-09</v>
      </c>
      <c r="O13" s="120">
        <v>1.932600053614066E-08</v>
      </c>
      <c r="P13" s="120">
        <v>1.8960736632330115E-08</v>
      </c>
      <c r="Q13" s="120">
        <v>1.616077857142857E-08</v>
      </c>
      <c r="R13" s="39"/>
      <c r="T13" s="345">
        <f t="shared" si="0"/>
        <v>16.16077857142857</v>
      </c>
      <c r="U13" s="345">
        <v>17.8953</v>
      </c>
    </row>
    <row r="14" spans="2:21" ht="12.75">
      <c r="B14" s="38" t="s">
        <v>23</v>
      </c>
      <c r="C14" s="3" t="s">
        <v>160</v>
      </c>
      <c r="D14" s="3" t="s">
        <v>160</v>
      </c>
      <c r="E14" s="39" t="s">
        <v>161</v>
      </c>
      <c r="F14" s="38">
        <v>11</v>
      </c>
      <c r="G14" s="24"/>
      <c r="H14" s="3"/>
      <c r="I14" s="39"/>
      <c r="J14" s="38">
        <v>0.962514</v>
      </c>
      <c r="K14" s="3">
        <v>3.3469</v>
      </c>
      <c r="L14" s="169"/>
      <c r="M14" s="3"/>
      <c r="N14" s="120">
        <v>8.645240952380954E-09</v>
      </c>
      <c r="O14" s="120">
        <v>2.0778918540405648E-08</v>
      </c>
      <c r="P14" s="120">
        <v>1.8887977109943337E-08</v>
      </c>
      <c r="Q14" s="120">
        <v>1.6514250000000002E-08</v>
      </c>
      <c r="R14" s="39"/>
      <c r="T14" s="345">
        <f t="shared" si="0"/>
        <v>16.51425</v>
      </c>
      <c r="U14" s="345">
        <v>17.7169</v>
      </c>
    </row>
    <row r="15" spans="2:21" ht="12.75">
      <c r="B15" s="38" t="s">
        <v>22</v>
      </c>
      <c r="C15" s="3" t="s">
        <v>160</v>
      </c>
      <c r="D15" s="3" t="s">
        <v>160</v>
      </c>
      <c r="E15" s="39" t="s">
        <v>161</v>
      </c>
      <c r="F15" s="38">
        <v>12</v>
      </c>
      <c r="G15" s="24"/>
      <c r="H15" s="3"/>
      <c r="I15" s="39"/>
      <c r="J15" s="38">
        <v>0.962408</v>
      </c>
      <c r="K15" s="3">
        <v>1.8285</v>
      </c>
      <c r="L15" s="169"/>
      <c r="M15" s="3"/>
      <c r="N15" s="120">
        <v>8.937422380952381E-09</v>
      </c>
      <c r="O15" s="120">
        <v>1.828746228210904E-08</v>
      </c>
      <c r="P15" s="120">
        <v>1.9056477502265152E-08</v>
      </c>
      <c r="Q15" s="120">
        <v>1.7024589238095237E-08</v>
      </c>
      <c r="R15" s="39"/>
      <c r="T15" s="345">
        <f t="shared" si="0"/>
        <v>17.02458923809524</v>
      </c>
      <c r="U15" s="345">
        <v>16.8197</v>
      </c>
    </row>
    <row r="16" spans="2:21" ht="12.75">
      <c r="B16" s="38" t="s">
        <v>33</v>
      </c>
      <c r="C16" s="3" t="s">
        <v>160</v>
      </c>
      <c r="D16" s="3" t="s">
        <v>160</v>
      </c>
      <c r="E16" s="39" t="s">
        <v>167</v>
      </c>
      <c r="F16" s="38">
        <v>13</v>
      </c>
      <c r="G16" s="24"/>
      <c r="H16" s="3"/>
      <c r="I16" s="39"/>
      <c r="J16" s="38">
        <v>0.962811</v>
      </c>
      <c r="K16" s="3">
        <v>1.6672</v>
      </c>
      <c r="L16" s="169"/>
      <c r="M16" s="3"/>
      <c r="N16" s="120">
        <v>9.927618E-09</v>
      </c>
      <c r="O16" s="120">
        <v>1.8591395403666972E-08</v>
      </c>
      <c r="P16" s="120">
        <v>1.978941661447574E-08</v>
      </c>
      <c r="Q16" s="120">
        <v>1.595375457142857E-08</v>
      </c>
      <c r="R16" s="39"/>
      <c r="T16" s="345">
        <f t="shared" si="0"/>
        <v>15.953754571428568</v>
      </c>
      <c r="U16" s="345">
        <v>16.9569</v>
      </c>
    </row>
    <row r="17" spans="2:21" ht="12.75">
      <c r="B17" s="38" t="s">
        <v>32</v>
      </c>
      <c r="C17" s="3" t="s">
        <v>160</v>
      </c>
      <c r="D17" s="3" t="s">
        <v>160</v>
      </c>
      <c r="E17" s="39" t="s">
        <v>161</v>
      </c>
      <c r="F17" s="38">
        <v>14</v>
      </c>
      <c r="G17" s="24"/>
      <c r="H17" s="3"/>
      <c r="I17" s="39"/>
      <c r="J17" s="38">
        <v>0.962233</v>
      </c>
      <c r="K17" s="3">
        <v>0.9686</v>
      </c>
      <c r="L17" s="169"/>
      <c r="M17" s="3"/>
      <c r="N17" s="120">
        <v>1.148187619047619E-08</v>
      </c>
      <c r="O17" s="120">
        <v>1.9018262728465973E-08</v>
      </c>
      <c r="P17" s="120">
        <v>1.9961266761792622E-08</v>
      </c>
      <c r="Q17" s="120">
        <v>1.7911510666666666E-08</v>
      </c>
      <c r="R17" s="39"/>
      <c r="T17" s="345">
        <f t="shared" si="0"/>
        <v>17.911510666666665</v>
      </c>
      <c r="U17" s="345">
        <v>18.4584</v>
      </c>
    </row>
    <row r="18" spans="2:21" ht="12.75">
      <c r="B18" s="38" t="s">
        <v>31</v>
      </c>
      <c r="C18" s="3" t="s">
        <v>160</v>
      </c>
      <c r="D18" s="3" t="s">
        <v>160</v>
      </c>
      <c r="E18" s="39" t="s">
        <v>167</v>
      </c>
      <c r="F18" s="38">
        <v>15</v>
      </c>
      <c r="G18" s="24"/>
      <c r="H18" s="3"/>
      <c r="I18" s="39"/>
      <c r="J18" s="38">
        <v>0.960721</v>
      </c>
      <c r="K18" s="3">
        <v>0.8705</v>
      </c>
      <c r="L18" s="169"/>
      <c r="M18" s="3"/>
      <c r="N18" s="120">
        <v>8.338790952380952E-09</v>
      </c>
      <c r="O18" s="120">
        <v>1.779913211015477E-08</v>
      </c>
      <c r="P18" s="120">
        <v>1.8930984541818075E-08</v>
      </c>
      <c r="Q18" s="120">
        <v>1.6042868285714286E-08</v>
      </c>
      <c r="R18" s="39"/>
      <c r="T18" s="345">
        <f t="shared" si="0"/>
        <v>16.042868285714285</v>
      </c>
      <c r="U18" s="345">
        <v>16.4283</v>
      </c>
    </row>
    <row r="19" spans="2:21" ht="12.75">
      <c r="B19" s="38" t="s">
        <v>41</v>
      </c>
      <c r="C19" s="3" t="s">
        <v>160</v>
      </c>
      <c r="D19" s="3" t="s">
        <v>160</v>
      </c>
      <c r="E19" s="39" t="s">
        <v>161</v>
      </c>
      <c r="F19" s="40">
        <v>16</v>
      </c>
      <c r="G19" s="26"/>
      <c r="H19" s="18"/>
      <c r="I19" s="41" t="s">
        <v>100</v>
      </c>
      <c r="J19" s="158">
        <v>0.962068</v>
      </c>
      <c r="K19" s="3">
        <v>1.7479</v>
      </c>
      <c r="L19" s="169"/>
      <c r="M19" s="3"/>
      <c r="N19" s="120">
        <v>9.761864761904761E-09</v>
      </c>
      <c r="O19" s="120">
        <v>1.8605753439465818E-08</v>
      </c>
      <c r="P19" s="120">
        <v>1.8374755214808103E-08</v>
      </c>
      <c r="Q19" s="120">
        <v>1.7006602190476193E-08</v>
      </c>
      <c r="R19" s="39"/>
      <c r="T19" s="345">
        <f t="shared" si="0"/>
        <v>17.006602190476194</v>
      </c>
      <c r="U19" s="345">
        <v>19.3871</v>
      </c>
    </row>
    <row r="20" spans="2:21" ht="12.75">
      <c r="B20" s="38" t="s">
        <v>40</v>
      </c>
      <c r="C20" s="3" t="s">
        <v>160</v>
      </c>
      <c r="D20" s="3" t="s">
        <v>160</v>
      </c>
      <c r="E20" s="39" t="s">
        <v>161</v>
      </c>
      <c r="F20" s="38">
        <v>17</v>
      </c>
      <c r="G20" s="24"/>
      <c r="H20" s="3"/>
      <c r="I20" s="39"/>
      <c r="J20" s="38">
        <v>0.962154</v>
      </c>
      <c r="K20" s="3">
        <v>0.6655</v>
      </c>
      <c r="L20" s="169"/>
      <c r="M20" s="3"/>
      <c r="N20" s="120">
        <v>9.220134666666667E-09</v>
      </c>
      <c r="O20" s="120">
        <v>1.798048960977141E-08</v>
      </c>
      <c r="P20" s="120">
        <v>1.8125381175986385E-08</v>
      </c>
      <c r="Q20" s="120">
        <v>1.586046838095238E-08</v>
      </c>
      <c r="R20" s="39"/>
      <c r="T20" s="345">
        <f t="shared" si="0"/>
        <v>15.860468380952382</v>
      </c>
      <c r="U20" s="345">
        <v>17.2477</v>
      </c>
    </row>
    <row r="21" spans="2:21" ht="12.75">
      <c r="B21" s="38" t="s">
        <v>39</v>
      </c>
      <c r="C21" s="3" t="s">
        <v>160</v>
      </c>
      <c r="D21" s="3" t="s">
        <v>160</v>
      </c>
      <c r="E21" s="39" t="s">
        <v>167</v>
      </c>
      <c r="F21" s="38">
        <v>18</v>
      </c>
      <c r="G21" s="24"/>
      <c r="H21" s="3"/>
      <c r="I21" s="39"/>
      <c r="J21" s="38">
        <v>0.962496</v>
      </c>
      <c r="K21" s="3">
        <v>1.0706</v>
      </c>
      <c r="L21" s="169"/>
      <c r="M21" s="3"/>
      <c r="N21" s="120">
        <v>8.91176057142857E-09</v>
      </c>
      <c r="O21" s="120">
        <v>2.067541059910898E-08</v>
      </c>
      <c r="P21" s="120">
        <v>1.9368850987432676E-08</v>
      </c>
      <c r="Q21" s="120">
        <v>1.6196471619047617E-08</v>
      </c>
      <c r="R21" s="39"/>
      <c r="T21" s="345">
        <f t="shared" si="0"/>
        <v>16.196471619047617</v>
      </c>
      <c r="U21" s="345">
        <v>16.8488</v>
      </c>
    </row>
    <row r="22" spans="2:21" ht="12.75">
      <c r="B22" s="38" t="s">
        <v>77</v>
      </c>
      <c r="C22" s="3" t="s">
        <v>160</v>
      </c>
      <c r="D22" s="3" t="s">
        <v>160</v>
      </c>
      <c r="E22" s="39" t="s">
        <v>161</v>
      </c>
      <c r="F22" s="38">
        <v>19</v>
      </c>
      <c r="G22" s="24"/>
      <c r="H22" s="3"/>
      <c r="I22" s="39"/>
      <c r="J22" s="38">
        <v>0.962136</v>
      </c>
      <c r="K22" s="3">
        <v>1.5442</v>
      </c>
      <c r="L22" s="169"/>
      <c r="M22" s="3"/>
      <c r="N22" s="120">
        <v>8.609958666666667E-09</v>
      </c>
      <c r="O22" s="120">
        <v>1.9955598792686272E-08</v>
      </c>
      <c r="P22" s="120">
        <v>2.296213425129088E-08</v>
      </c>
      <c r="Q22" s="120">
        <v>1.8486339523809525E-08</v>
      </c>
      <c r="R22" s="39"/>
      <c r="T22" s="345">
        <f t="shared" si="0"/>
        <v>18.486339523809526</v>
      </c>
      <c r="U22" s="345">
        <v>19.8506</v>
      </c>
    </row>
    <row r="23" spans="2:21" ht="12.75">
      <c r="B23" s="38" t="s">
        <v>76</v>
      </c>
      <c r="C23" s="3" t="s">
        <v>160</v>
      </c>
      <c r="D23" s="3" t="s">
        <v>160</v>
      </c>
      <c r="E23" s="39" t="s">
        <v>161</v>
      </c>
      <c r="F23" s="38">
        <v>20</v>
      </c>
      <c r="G23" s="24"/>
      <c r="H23" s="3"/>
      <c r="I23" s="39"/>
      <c r="J23" s="38">
        <v>0.952694</v>
      </c>
      <c r="K23" s="3">
        <v>2.3713</v>
      </c>
      <c r="L23" s="169"/>
      <c r="M23" s="3"/>
      <c r="N23" s="120">
        <v>8.41262E-09</v>
      </c>
      <c r="O23" s="120">
        <v>2.0468272078967643E-08</v>
      </c>
      <c r="P23" s="120">
        <v>2.0711644242537478E-08</v>
      </c>
      <c r="Q23" s="120">
        <v>1.7512660857142858E-08</v>
      </c>
      <c r="R23" s="39"/>
      <c r="T23" s="345">
        <f t="shared" si="0"/>
        <v>17.51266085714286</v>
      </c>
      <c r="U23" s="345">
        <v>17.7232</v>
      </c>
    </row>
    <row r="24" spans="2:21" ht="12.75">
      <c r="B24" s="38" t="s">
        <v>75</v>
      </c>
      <c r="C24" s="3" t="s">
        <v>160</v>
      </c>
      <c r="D24" s="3" t="s">
        <v>160</v>
      </c>
      <c r="E24" s="39" t="s">
        <v>161</v>
      </c>
      <c r="F24" s="38">
        <v>21</v>
      </c>
      <c r="G24" s="24"/>
      <c r="H24" s="3"/>
      <c r="I24" s="39"/>
      <c r="J24" s="38">
        <v>0.961928</v>
      </c>
      <c r="K24" s="3">
        <v>0.8822</v>
      </c>
      <c r="L24" s="169"/>
      <c r="M24" s="3"/>
      <c r="N24" s="120">
        <v>1.050127942857143E-08</v>
      </c>
      <c r="O24" s="120">
        <v>1.819262980181469E-08</v>
      </c>
      <c r="P24" s="120">
        <v>2.013117988040685E-08</v>
      </c>
      <c r="Q24" s="120">
        <v>1.708788980952381E-08</v>
      </c>
      <c r="R24" s="39"/>
      <c r="T24" s="345">
        <f t="shared" si="0"/>
        <v>17.08788980952381</v>
      </c>
      <c r="U24" s="345">
        <v>17.8639</v>
      </c>
    </row>
    <row r="25" spans="2:21" ht="12.75">
      <c r="B25" s="38" t="s">
        <v>87</v>
      </c>
      <c r="C25" s="3" t="s">
        <v>160</v>
      </c>
      <c r="D25" s="3" t="s">
        <v>160</v>
      </c>
      <c r="E25" s="39" t="s">
        <v>161</v>
      </c>
      <c r="F25" s="38">
        <v>22</v>
      </c>
      <c r="G25" s="24"/>
      <c r="H25" s="3"/>
      <c r="I25" s="39"/>
      <c r="J25" s="38">
        <v>0.962144</v>
      </c>
      <c r="K25" s="3">
        <v>0.9129</v>
      </c>
      <c r="L25" s="169"/>
      <c r="M25" s="3"/>
      <c r="N25" s="120">
        <v>9.15194819047619E-09</v>
      </c>
      <c r="O25" s="120">
        <v>2.0267236505138522E-08</v>
      </c>
      <c r="P25" s="120">
        <v>2.098633302291549E-08</v>
      </c>
      <c r="Q25" s="120">
        <v>1.869476876190476E-08</v>
      </c>
      <c r="R25" s="39"/>
      <c r="T25" s="345">
        <f t="shared" si="0"/>
        <v>18.69476876190476</v>
      </c>
      <c r="U25" s="345">
        <v>18.521</v>
      </c>
    </row>
    <row r="26" spans="2:21" ht="12.75">
      <c r="B26" s="38" t="s">
        <v>49</v>
      </c>
      <c r="C26" s="3" t="s">
        <v>160</v>
      </c>
      <c r="D26" s="3" t="s">
        <v>160</v>
      </c>
      <c r="E26" s="39" t="s">
        <v>161</v>
      </c>
      <c r="F26" s="38">
        <v>23</v>
      </c>
      <c r="G26" s="24"/>
      <c r="H26" s="3"/>
      <c r="I26" s="39"/>
      <c r="J26" s="38">
        <v>0.941821</v>
      </c>
      <c r="K26" s="3">
        <v>1.2904</v>
      </c>
      <c r="L26" s="169"/>
      <c r="M26" s="3"/>
      <c r="N26" s="120">
        <v>8.963819238095238E-09</v>
      </c>
      <c r="O26" s="120">
        <v>1.9218089212281315E-08</v>
      </c>
      <c r="P26" s="120">
        <v>1.9645126621725362E-08</v>
      </c>
      <c r="Q26" s="120">
        <v>1.587482342857143E-08</v>
      </c>
      <c r="R26" s="39"/>
      <c r="T26" s="345">
        <f t="shared" si="0"/>
        <v>15.874823428571428</v>
      </c>
      <c r="U26" s="345">
        <v>16.0277</v>
      </c>
    </row>
    <row r="27" spans="2:21" ht="12.75">
      <c r="B27" s="38" t="s">
        <v>88</v>
      </c>
      <c r="C27" s="3" t="s">
        <v>160</v>
      </c>
      <c r="D27" s="3" t="s">
        <v>160</v>
      </c>
      <c r="E27" s="39" t="s">
        <v>161</v>
      </c>
      <c r="F27" s="38">
        <v>24</v>
      </c>
      <c r="G27" s="24"/>
      <c r="H27" s="3"/>
      <c r="I27" s="39"/>
      <c r="J27" s="38">
        <v>0.937252</v>
      </c>
      <c r="K27" s="3">
        <v>1.9352</v>
      </c>
      <c r="L27" s="169"/>
      <c r="M27" s="3"/>
      <c r="N27" s="120">
        <v>8.657001714285715E-09</v>
      </c>
      <c r="O27" s="120">
        <v>1.9205080383930896E-08</v>
      </c>
      <c r="P27" s="120">
        <v>1.934989437205789E-08</v>
      </c>
      <c r="Q27" s="120">
        <v>1.6352366571428574E-08</v>
      </c>
      <c r="R27" s="39"/>
      <c r="T27" s="345">
        <f t="shared" si="0"/>
        <v>16.352366571428572</v>
      </c>
      <c r="U27" s="345">
        <v>17.2845</v>
      </c>
    </row>
    <row r="28" spans="2:21" ht="12.75">
      <c r="B28" s="44" t="s">
        <v>43</v>
      </c>
      <c r="C28" s="4" t="s">
        <v>160</v>
      </c>
      <c r="D28" s="4" t="s">
        <v>160</v>
      </c>
      <c r="E28" s="45" t="s">
        <v>161</v>
      </c>
      <c r="F28" s="40">
        <v>25</v>
      </c>
      <c r="G28" s="26"/>
      <c r="H28" s="18"/>
      <c r="I28" s="41" t="s">
        <v>273</v>
      </c>
      <c r="J28" s="44">
        <v>0.962572</v>
      </c>
      <c r="K28" s="4">
        <v>2.493</v>
      </c>
      <c r="L28" s="178" t="s">
        <v>265</v>
      </c>
      <c r="M28" s="5" t="s">
        <v>177</v>
      </c>
      <c r="N28" s="189">
        <v>1.1120665142857142E-08</v>
      </c>
      <c r="O28" s="122">
        <v>1.3089929896153222E-07</v>
      </c>
      <c r="P28" s="122">
        <v>9.198600416384438E-08</v>
      </c>
      <c r="Q28" s="123">
        <v>2.689106857142857E-08</v>
      </c>
      <c r="R28" s="45"/>
      <c r="T28" s="345">
        <f t="shared" si="0"/>
        <v>26.89106857142857</v>
      </c>
      <c r="U28" s="345">
        <v>18.7373</v>
      </c>
    </row>
    <row r="29" spans="2:21" ht="12.75">
      <c r="B29" s="44" t="s">
        <v>42</v>
      </c>
      <c r="C29" s="4" t="s">
        <v>160</v>
      </c>
      <c r="D29" s="4" t="s">
        <v>160</v>
      </c>
      <c r="E29" s="45" t="s">
        <v>161</v>
      </c>
      <c r="F29" s="40">
        <v>26</v>
      </c>
      <c r="G29" s="26"/>
      <c r="H29" s="18"/>
      <c r="I29" s="41" t="s">
        <v>226</v>
      </c>
      <c r="J29" s="44">
        <v>0.960335</v>
      </c>
      <c r="K29" s="4">
        <v>3.1124</v>
      </c>
      <c r="L29" s="187">
        <v>2.47</v>
      </c>
      <c r="M29" s="4"/>
      <c r="N29" s="123">
        <v>8.748212476190476E-09</v>
      </c>
      <c r="O29" s="122">
        <v>1.4682376462380314E-07</v>
      </c>
      <c r="P29" s="122">
        <v>9.162762577642176E-08</v>
      </c>
      <c r="Q29" s="123">
        <v>2.3941798095238094E-08</v>
      </c>
      <c r="R29" s="45"/>
      <c r="T29" s="345">
        <f t="shared" si="0"/>
        <v>23.941798095238095</v>
      </c>
      <c r="U29" s="345">
        <v>16.6343</v>
      </c>
    </row>
    <row r="30" spans="2:22" ht="12.75">
      <c r="B30" s="44" t="s">
        <v>37</v>
      </c>
      <c r="C30" s="4" t="s">
        <v>160</v>
      </c>
      <c r="D30" s="4" t="s">
        <v>160</v>
      </c>
      <c r="E30" s="45" t="s">
        <v>161</v>
      </c>
      <c r="F30" s="40">
        <v>27</v>
      </c>
      <c r="G30" s="26"/>
      <c r="H30" s="18"/>
      <c r="I30" s="41" t="s">
        <v>226</v>
      </c>
      <c r="J30" s="44">
        <v>0.961809</v>
      </c>
      <c r="K30" s="4">
        <v>382.9852</v>
      </c>
      <c r="L30" s="178">
        <v>-1.26</v>
      </c>
      <c r="M30" s="4"/>
      <c r="N30" s="123">
        <v>8.298039047619048E-09</v>
      </c>
      <c r="O30" s="122">
        <v>9.950000467868361E-09</v>
      </c>
      <c r="P30" s="122">
        <v>1.1068470351181992E-08</v>
      </c>
      <c r="Q30" s="122">
        <v>9.339277238095238E-09</v>
      </c>
      <c r="R30" s="41" t="s">
        <v>242</v>
      </c>
      <c r="S30" s="234" t="s">
        <v>355</v>
      </c>
      <c r="T30" s="345">
        <f t="shared" si="0"/>
        <v>9.339277238095239</v>
      </c>
      <c r="U30" s="345">
        <v>17.6863</v>
      </c>
      <c r="V30" s="298" t="s">
        <v>810</v>
      </c>
    </row>
    <row r="31" spans="2:21" ht="12.75">
      <c r="B31" s="44" t="s">
        <v>36</v>
      </c>
      <c r="C31" s="4" t="s">
        <v>160</v>
      </c>
      <c r="D31" s="4" t="s">
        <v>161</v>
      </c>
      <c r="E31" s="45" t="s">
        <v>161</v>
      </c>
      <c r="F31" s="40">
        <v>28</v>
      </c>
      <c r="G31" s="26"/>
      <c r="H31" s="18"/>
      <c r="I31" s="41" t="s">
        <v>226</v>
      </c>
      <c r="J31" s="44">
        <v>0.95986</v>
      </c>
      <c r="K31" s="4">
        <v>4.8226</v>
      </c>
      <c r="L31" s="178" t="s">
        <v>281</v>
      </c>
      <c r="M31" s="4"/>
      <c r="N31" s="123">
        <v>9.861809619047618E-09</v>
      </c>
      <c r="O31" s="122">
        <v>1.5835642697893443E-07</v>
      </c>
      <c r="P31" s="122">
        <v>9.443614693809514E-08</v>
      </c>
      <c r="Q31" s="123">
        <v>2.500718476190476E-08</v>
      </c>
      <c r="R31" s="45"/>
      <c r="T31" s="345">
        <f t="shared" si="0"/>
        <v>25.00718476190476</v>
      </c>
      <c r="U31" s="345">
        <v>17.9194</v>
      </c>
    </row>
    <row r="32" spans="2:22" s="279" customFormat="1" ht="15">
      <c r="B32" s="272" t="s">
        <v>35</v>
      </c>
      <c r="C32" s="273" t="s">
        <v>161</v>
      </c>
      <c r="D32" s="273" t="s">
        <v>160</v>
      </c>
      <c r="E32" s="275" t="s">
        <v>161</v>
      </c>
      <c r="F32" s="272">
        <v>29</v>
      </c>
      <c r="G32" s="276"/>
      <c r="H32" s="273"/>
      <c r="I32" s="275" t="s">
        <v>226</v>
      </c>
      <c r="J32" s="272">
        <v>0.961497</v>
      </c>
      <c r="K32" s="273">
        <v>10264.2501</v>
      </c>
      <c r="L32" s="309"/>
      <c r="M32" s="273"/>
      <c r="N32" s="277">
        <v>4.568753333333334E-08</v>
      </c>
      <c r="O32" s="277">
        <v>1.6848726517087415E-07</v>
      </c>
      <c r="P32" s="277">
        <v>1.6149549296565667E-07</v>
      </c>
      <c r="Q32" s="277">
        <v>2.8749009523809523E-08</v>
      </c>
      <c r="R32" s="275" t="s">
        <v>247</v>
      </c>
      <c r="T32" s="281">
        <f t="shared" si="0"/>
        <v>28.749009523809523</v>
      </c>
      <c r="U32" s="281">
        <v>21.3467</v>
      </c>
      <c r="V32" s="279" t="s">
        <v>811</v>
      </c>
    </row>
    <row r="33" spans="2:21" ht="12.75">
      <c r="B33" s="44" t="s">
        <v>34</v>
      </c>
      <c r="C33" s="4" t="s">
        <v>160</v>
      </c>
      <c r="D33" s="4" t="s">
        <v>160</v>
      </c>
      <c r="E33" s="45" t="s">
        <v>161</v>
      </c>
      <c r="F33" s="40">
        <v>30</v>
      </c>
      <c r="G33" s="26"/>
      <c r="H33" s="18"/>
      <c r="I33" s="41" t="s">
        <v>226</v>
      </c>
      <c r="J33" s="44">
        <v>0.960749</v>
      </c>
      <c r="K33" s="4">
        <v>3.0965</v>
      </c>
      <c r="L33" s="178"/>
      <c r="M33" s="4"/>
      <c r="N33" s="123">
        <v>8.783667714285715E-09</v>
      </c>
      <c r="O33" s="122">
        <v>9.607087803370079E-08</v>
      </c>
      <c r="P33" s="122">
        <v>6.392999628414914E-08</v>
      </c>
      <c r="Q33" s="123">
        <v>1.9375228285714285E-08</v>
      </c>
      <c r="R33" s="45"/>
      <c r="T33" s="345">
        <f t="shared" si="0"/>
        <v>19.375228285714286</v>
      </c>
      <c r="U33" s="345">
        <v>17.136</v>
      </c>
    </row>
    <row r="34" spans="2:21" ht="12.75">
      <c r="B34" s="44" t="s">
        <v>27</v>
      </c>
      <c r="C34" s="4" t="s">
        <v>160</v>
      </c>
      <c r="D34" s="4" t="s">
        <v>160</v>
      </c>
      <c r="E34" s="45" t="s">
        <v>161</v>
      </c>
      <c r="F34" s="40">
        <v>31</v>
      </c>
      <c r="G34" s="26"/>
      <c r="H34" s="18"/>
      <c r="I34" s="41" t="s">
        <v>226</v>
      </c>
      <c r="J34" s="44">
        <v>0.962519</v>
      </c>
      <c r="K34" s="4">
        <v>27.5108</v>
      </c>
      <c r="L34" s="178"/>
      <c r="M34" s="4"/>
      <c r="N34" s="123">
        <v>1.0948318095238095E-08</v>
      </c>
      <c r="O34" s="122">
        <v>9.963439682749121E-08</v>
      </c>
      <c r="P34" s="122">
        <v>6.417014521271788E-08</v>
      </c>
      <c r="Q34" s="123">
        <v>2.0316413523809523E-08</v>
      </c>
      <c r="R34" s="45"/>
      <c r="T34" s="345">
        <f t="shared" si="0"/>
        <v>20.316413523809523</v>
      </c>
      <c r="U34" s="345">
        <v>18.118</v>
      </c>
    </row>
    <row r="35" spans="2:21" ht="12.75">
      <c r="B35" s="44" t="s">
        <v>26</v>
      </c>
      <c r="C35" s="4" t="s">
        <v>160</v>
      </c>
      <c r="D35" s="4" t="s">
        <v>160</v>
      </c>
      <c r="E35" s="45" t="s">
        <v>161</v>
      </c>
      <c r="F35" s="40">
        <v>32</v>
      </c>
      <c r="G35" s="26"/>
      <c r="H35" s="18"/>
      <c r="I35" s="41" t="s">
        <v>226</v>
      </c>
      <c r="J35" s="44">
        <v>0.961941</v>
      </c>
      <c r="K35" s="4">
        <v>3.4274</v>
      </c>
      <c r="L35" s="178"/>
      <c r="M35" s="4"/>
      <c r="N35" s="123">
        <v>1.013643638095238E-08</v>
      </c>
      <c r="O35" s="122">
        <v>5.540880365843643E-08</v>
      </c>
      <c r="P35" s="122">
        <v>4.30349137836936E-08</v>
      </c>
      <c r="Q35" s="123">
        <v>2.1145590476190476E-08</v>
      </c>
      <c r="R35" s="45"/>
      <c r="T35" s="345">
        <f t="shared" si="0"/>
        <v>21.145590476190478</v>
      </c>
      <c r="U35" s="345">
        <v>17.8259</v>
      </c>
    </row>
    <row r="36" spans="2:21" ht="12.75">
      <c r="B36" s="44" t="s">
        <v>25</v>
      </c>
      <c r="C36" s="4" t="s">
        <v>160</v>
      </c>
      <c r="D36" s="4" t="s">
        <v>160</v>
      </c>
      <c r="E36" s="45" t="s">
        <v>161</v>
      </c>
      <c r="F36" s="40">
        <v>33</v>
      </c>
      <c r="G36" s="26"/>
      <c r="H36" s="18"/>
      <c r="I36" s="41" t="s">
        <v>226</v>
      </c>
      <c r="J36" s="44">
        <v>0.961993</v>
      </c>
      <c r="K36" s="4">
        <v>4.2184</v>
      </c>
      <c r="L36" s="178"/>
      <c r="M36" s="4"/>
      <c r="N36" s="123">
        <v>9.613363523809522E-09</v>
      </c>
      <c r="O36" s="122">
        <v>6.590484546145347E-08</v>
      </c>
      <c r="P36" s="122">
        <v>4.5506950674277265E-08</v>
      </c>
      <c r="Q36" s="123">
        <v>1.8266236E-08</v>
      </c>
      <c r="R36" s="45"/>
      <c r="T36" s="345">
        <f t="shared" si="0"/>
        <v>18.266236</v>
      </c>
      <c r="U36" s="345">
        <v>17.2898</v>
      </c>
    </row>
    <row r="37" spans="2:21" ht="12.75">
      <c r="B37" s="44" t="s">
        <v>18</v>
      </c>
      <c r="C37" s="4" t="s">
        <v>160</v>
      </c>
      <c r="D37" s="4" t="s">
        <v>160</v>
      </c>
      <c r="E37" s="45" t="s">
        <v>161</v>
      </c>
      <c r="F37" s="40">
        <v>34</v>
      </c>
      <c r="G37" s="26"/>
      <c r="H37" s="18"/>
      <c r="I37" s="41" t="s">
        <v>226</v>
      </c>
      <c r="J37" s="44">
        <v>0.962013</v>
      </c>
      <c r="K37" s="4">
        <v>2.607</v>
      </c>
      <c r="L37" s="178"/>
      <c r="M37" s="4"/>
      <c r="N37" s="123">
        <v>9.754795333333332E-09</v>
      </c>
      <c r="O37" s="122">
        <v>3.305568635766876E-08</v>
      </c>
      <c r="P37" s="122">
        <v>3.189190166868847E-08</v>
      </c>
      <c r="Q37" s="123">
        <v>2.073013723809524E-08</v>
      </c>
      <c r="R37" s="45"/>
      <c r="T37" s="345">
        <f t="shared" si="0"/>
        <v>20.73013723809524</v>
      </c>
      <c r="U37" s="345">
        <v>17.2363</v>
      </c>
    </row>
    <row r="38" spans="2:21" ht="12.75">
      <c r="B38" s="44" t="s">
        <v>17</v>
      </c>
      <c r="C38" s="4" t="s">
        <v>160</v>
      </c>
      <c r="D38" s="4" t="s">
        <v>160</v>
      </c>
      <c r="E38" s="45" t="s">
        <v>161</v>
      </c>
      <c r="F38" s="40">
        <v>35</v>
      </c>
      <c r="G38" s="26"/>
      <c r="H38" s="18"/>
      <c r="I38" s="41" t="s">
        <v>226</v>
      </c>
      <c r="J38" s="44">
        <v>0.962133</v>
      </c>
      <c r="K38" s="4">
        <v>1.9568</v>
      </c>
      <c r="L38" s="178"/>
      <c r="M38" s="4"/>
      <c r="N38" s="123">
        <v>8.490145904761906E-09</v>
      </c>
      <c r="O38" s="122">
        <v>3.8871964686794855E-08</v>
      </c>
      <c r="P38" s="122">
        <v>3.1668361858495654E-08</v>
      </c>
      <c r="Q38" s="123">
        <v>1.7244584666666664E-08</v>
      </c>
      <c r="R38" s="45"/>
      <c r="T38" s="345">
        <f t="shared" si="0"/>
        <v>17.244584666666665</v>
      </c>
      <c r="U38" s="345">
        <v>16.8291</v>
      </c>
    </row>
    <row r="39" spans="2:21" ht="12.75">
      <c r="B39" s="44" t="s">
        <v>50</v>
      </c>
      <c r="C39" s="4" t="s">
        <v>160</v>
      </c>
      <c r="D39" s="4" t="s">
        <v>160</v>
      </c>
      <c r="E39" s="45" t="s">
        <v>161</v>
      </c>
      <c r="F39" s="40">
        <v>36</v>
      </c>
      <c r="G39" s="26"/>
      <c r="H39" s="18"/>
      <c r="I39" s="41" t="s">
        <v>226</v>
      </c>
      <c r="J39" s="44">
        <v>0.962127</v>
      </c>
      <c r="K39" s="4">
        <v>2.5441</v>
      </c>
      <c r="L39" s="178"/>
      <c r="M39" s="4"/>
      <c r="N39" s="123">
        <v>9.007165428571428E-09</v>
      </c>
      <c r="O39" s="122">
        <v>2.5880159272112728E-08</v>
      </c>
      <c r="P39" s="123">
        <v>2.3983835813775107E-08</v>
      </c>
      <c r="Q39" s="123">
        <v>1.747573552380952E-08</v>
      </c>
      <c r="R39" s="45"/>
      <c r="T39" s="345">
        <f t="shared" si="0"/>
        <v>17.475735523809522</v>
      </c>
      <c r="U39" s="345">
        <v>15.8637</v>
      </c>
    </row>
    <row r="40" spans="2:21" ht="12.75">
      <c r="B40" s="44" t="s">
        <v>89</v>
      </c>
      <c r="C40" s="4" t="s">
        <v>160</v>
      </c>
      <c r="D40" s="4" t="s">
        <v>160</v>
      </c>
      <c r="E40" s="45" t="s">
        <v>161</v>
      </c>
      <c r="F40" s="40">
        <v>37</v>
      </c>
      <c r="G40" s="26"/>
      <c r="H40" s="18"/>
      <c r="I40" s="41" t="s">
        <v>226</v>
      </c>
      <c r="J40" s="44">
        <v>0.962295</v>
      </c>
      <c r="K40" s="4">
        <v>2.4624</v>
      </c>
      <c r="L40" s="178"/>
      <c r="M40" s="4"/>
      <c r="N40" s="123">
        <v>9.483173619047619E-09</v>
      </c>
      <c r="O40" s="122">
        <v>4.011243953257577E-08</v>
      </c>
      <c r="P40" s="122">
        <v>3.289915046841146E-08</v>
      </c>
      <c r="Q40" s="123">
        <v>1.8275705142857142E-08</v>
      </c>
      <c r="R40" s="45"/>
      <c r="T40" s="345">
        <f t="shared" si="0"/>
        <v>18.27570514285714</v>
      </c>
      <c r="U40" s="345">
        <v>15.0757</v>
      </c>
    </row>
    <row r="41" spans="2:21" ht="12.75">
      <c r="B41" s="44" t="s">
        <v>90</v>
      </c>
      <c r="C41" s="4" t="s">
        <v>160</v>
      </c>
      <c r="D41" s="4" t="s">
        <v>160</v>
      </c>
      <c r="E41" s="45" t="s">
        <v>161</v>
      </c>
      <c r="F41" s="40">
        <v>38</v>
      </c>
      <c r="G41" s="26"/>
      <c r="H41" s="18"/>
      <c r="I41" s="41" t="s">
        <v>226</v>
      </c>
      <c r="J41" s="44">
        <v>0.948697</v>
      </c>
      <c r="K41" s="4">
        <v>1.0912</v>
      </c>
      <c r="L41" s="178"/>
      <c r="M41" s="4"/>
      <c r="N41" s="123">
        <v>9.626659238095239E-09</v>
      </c>
      <c r="O41" s="122">
        <v>2.8987126553578224E-08</v>
      </c>
      <c r="P41" s="123">
        <v>2.3414455827308402E-08</v>
      </c>
      <c r="Q41" s="123">
        <v>1.643732942857143E-08</v>
      </c>
      <c r="R41" s="45"/>
      <c r="T41" s="345">
        <f t="shared" si="0"/>
        <v>16.43732942857143</v>
      </c>
      <c r="U41" s="345">
        <v>15.5546</v>
      </c>
    </row>
    <row r="42" spans="2:21" ht="12.75">
      <c r="B42" s="44" t="s">
        <v>4</v>
      </c>
      <c r="C42" s="4" t="s">
        <v>160</v>
      </c>
      <c r="D42" s="4" t="s">
        <v>160</v>
      </c>
      <c r="E42" s="45" t="s">
        <v>161</v>
      </c>
      <c r="F42" s="40">
        <v>39</v>
      </c>
      <c r="G42" s="26"/>
      <c r="H42" s="18"/>
      <c r="I42" s="41" t="s">
        <v>226</v>
      </c>
      <c r="J42" s="44">
        <v>0.96147</v>
      </c>
      <c r="K42" s="4">
        <v>1.2539</v>
      </c>
      <c r="L42" s="178"/>
      <c r="M42" s="4"/>
      <c r="N42" s="123">
        <v>8.907350285714286E-09</v>
      </c>
      <c r="O42" s="122">
        <v>7.270117632375424E-08</v>
      </c>
      <c r="P42" s="122">
        <v>4.8314293737714117E-08</v>
      </c>
      <c r="Q42" s="123">
        <v>2.0241071142857144E-08</v>
      </c>
      <c r="R42" s="45"/>
      <c r="T42" s="345">
        <f t="shared" si="0"/>
        <v>20.241071142857145</v>
      </c>
      <c r="U42" s="345">
        <v>16.4179</v>
      </c>
    </row>
    <row r="43" spans="2:21" ht="12.75">
      <c r="B43" s="44" t="s">
        <v>79</v>
      </c>
      <c r="C43" s="4" t="s">
        <v>160</v>
      </c>
      <c r="D43" s="4" t="s">
        <v>160</v>
      </c>
      <c r="E43" s="45" t="s">
        <v>161</v>
      </c>
      <c r="F43" s="40">
        <v>40</v>
      </c>
      <c r="G43" s="26"/>
      <c r="H43" s="18"/>
      <c r="I43" s="41" t="s">
        <v>226</v>
      </c>
      <c r="J43" s="44">
        <v>0.962085</v>
      </c>
      <c r="K43" s="4">
        <v>1.9975</v>
      </c>
      <c r="L43" s="178"/>
      <c r="M43" s="4"/>
      <c r="N43" s="123">
        <v>8.928623428571428E-09</v>
      </c>
      <c r="O43" s="122">
        <v>5.986996990910367E-08</v>
      </c>
      <c r="P43" s="122">
        <v>4.896143687927782E-08</v>
      </c>
      <c r="Q43" s="123">
        <v>2.1680878095238096E-08</v>
      </c>
      <c r="R43" s="45"/>
      <c r="T43" s="345">
        <f t="shared" si="0"/>
        <v>21.680878095238096</v>
      </c>
      <c r="U43" s="345">
        <v>17.7783</v>
      </c>
    </row>
    <row r="44" spans="2:22" s="285" customFormat="1" ht="15">
      <c r="B44" s="286" t="s">
        <v>78</v>
      </c>
      <c r="C44" s="287" t="s">
        <v>158</v>
      </c>
      <c r="D44" s="287" t="s">
        <v>160</v>
      </c>
      <c r="E44" s="289" t="s">
        <v>161</v>
      </c>
      <c r="F44" s="286">
        <v>41</v>
      </c>
      <c r="G44" s="290"/>
      <c r="H44" s="287"/>
      <c r="I44" s="289" t="s">
        <v>226</v>
      </c>
      <c r="J44" s="286">
        <v>0.959658</v>
      </c>
      <c r="K44" s="287">
        <v>2.1675</v>
      </c>
      <c r="L44" s="310"/>
      <c r="M44" s="287"/>
      <c r="N44" s="292">
        <v>1.3978357333333333E-08</v>
      </c>
      <c r="O44" s="292">
        <v>9.242876107946788E-08</v>
      </c>
      <c r="P44" s="292">
        <v>1.215068368106138E-07</v>
      </c>
      <c r="Q44" s="292">
        <v>4.995686285714285E-08</v>
      </c>
      <c r="R44" s="289"/>
      <c r="T44" s="295">
        <f t="shared" si="0"/>
        <v>49.95686285714285</v>
      </c>
      <c r="U44" s="295">
        <v>17.2232</v>
      </c>
      <c r="V44" s="285" t="s">
        <v>812</v>
      </c>
    </row>
    <row r="45" spans="2:21" ht="13.5" thickBot="1">
      <c r="B45" s="125" t="s">
        <v>44</v>
      </c>
      <c r="C45" s="126" t="s">
        <v>160</v>
      </c>
      <c r="D45" s="126" t="s">
        <v>160</v>
      </c>
      <c r="E45" s="130" t="s">
        <v>161</v>
      </c>
      <c r="F45" s="150">
        <v>42</v>
      </c>
      <c r="G45" s="151"/>
      <c r="H45" s="152"/>
      <c r="I45" s="153" t="s">
        <v>226</v>
      </c>
      <c r="J45" s="125">
        <v>0.961905</v>
      </c>
      <c r="K45" s="126">
        <v>1.5898</v>
      </c>
      <c r="L45" s="180"/>
      <c r="M45" s="126"/>
      <c r="N45" s="127">
        <v>9.85629676190476E-09</v>
      </c>
      <c r="O45" s="159">
        <v>1.1539601104059132E-07</v>
      </c>
      <c r="P45" s="159">
        <v>6.706856082461366E-08</v>
      </c>
      <c r="Q45" s="127">
        <v>2.2175521904761908E-08</v>
      </c>
      <c r="R45" s="130"/>
      <c r="T45" s="345">
        <f t="shared" si="0"/>
        <v>22.175521904761908</v>
      </c>
      <c r="U45" s="345">
        <v>16.6353</v>
      </c>
    </row>
  </sheetData>
  <sheetProtection/>
  <mergeCells count="4">
    <mergeCell ref="B2:E2"/>
    <mergeCell ref="F2:I2"/>
    <mergeCell ref="J2:R2"/>
    <mergeCell ref="U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7"/>
  <sheetViews>
    <sheetView zoomScalePageLayoutView="0" workbookViewId="0" topLeftCell="G1">
      <selection activeCell="S4" sqref="S4"/>
    </sheetView>
  </sheetViews>
  <sheetFormatPr defaultColWidth="9.140625" defaultRowHeight="12.75"/>
  <cols>
    <col min="3" max="3" width="7.8515625" style="0" customWidth="1"/>
    <col min="5" max="5" width="10.00390625" style="0" customWidth="1"/>
    <col min="6" max="6" width="11.140625" style="0" customWidth="1"/>
    <col min="7" max="7" width="11.421875" style="0" customWidth="1"/>
    <col min="8" max="8" width="15.140625" style="0" customWidth="1"/>
    <col min="9" max="10" width="14.28125" style="0" hidden="1" customWidth="1"/>
    <col min="11" max="11" width="10.57421875" style="0" customWidth="1"/>
    <col min="12" max="12" width="11.00390625" style="0" customWidth="1"/>
    <col min="13" max="13" width="11.28125" style="0" customWidth="1"/>
    <col min="14" max="15" width="10.00390625" style="0" customWidth="1"/>
    <col min="16" max="17" width="9.57421875" style="0" customWidth="1"/>
    <col min="19" max="19" width="30.421875" style="0" customWidth="1"/>
    <col min="21" max="21" width="28.7109375" style="0" customWidth="1"/>
    <col min="23" max="23" width="11.140625" style="0" customWidth="1"/>
    <col min="25" max="25" width="10.00390625" style="0" customWidth="1"/>
    <col min="28" max="28" width="10.7109375" style="0" customWidth="1"/>
    <col min="30" max="30" width="11.421875" style="0" customWidth="1"/>
    <col min="32" max="32" width="10.8515625" style="0" customWidth="1"/>
  </cols>
  <sheetData>
    <row r="1" ht="13.5" thickBot="1"/>
    <row r="2" spans="1:16" ht="14.25" thickBot="1" thickTop="1">
      <c r="A2" s="91" t="s">
        <v>200</v>
      </c>
      <c r="B2" s="456" t="s">
        <v>184</v>
      </c>
      <c r="C2" s="457"/>
      <c r="D2" s="458"/>
      <c r="E2" s="454" t="s">
        <v>185</v>
      </c>
      <c r="F2" s="457"/>
      <c r="G2" s="457"/>
      <c r="H2" s="458"/>
      <c r="I2" s="453" t="s">
        <v>182</v>
      </c>
      <c r="J2" s="453"/>
      <c r="K2" s="453"/>
      <c r="L2" s="453"/>
      <c r="M2" s="453"/>
      <c r="N2" s="453"/>
      <c r="O2" s="454"/>
      <c r="P2" s="455"/>
    </row>
    <row r="3" spans="2:19" s="1" customFormat="1" ht="39" thickBot="1">
      <c r="B3" s="29" t="s">
        <v>1</v>
      </c>
      <c r="C3" s="30" t="s">
        <v>178</v>
      </c>
      <c r="D3" s="31" t="s">
        <v>187</v>
      </c>
      <c r="E3" s="34" t="s">
        <v>168</v>
      </c>
      <c r="F3" s="33" t="s">
        <v>186</v>
      </c>
      <c r="G3" s="30" t="s">
        <v>155</v>
      </c>
      <c r="H3" s="57" t="s">
        <v>53</v>
      </c>
      <c r="I3" s="33" t="s">
        <v>0</v>
      </c>
      <c r="J3" s="30" t="s">
        <v>51</v>
      </c>
      <c r="K3" s="30" t="s">
        <v>0</v>
      </c>
      <c r="L3" s="30" t="s">
        <v>51</v>
      </c>
      <c r="M3" s="30" t="s">
        <v>240</v>
      </c>
      <c r="N3" s="30" t="s">
        <v>172</v>
      </c>
      <c r="O3" s="31" t="s">
        <v>194</v>
      </c>
      <c r="P3" s="32" t="s">
        <v>289</v>
      </c>
      <c r="R3" s="299" t="s">
        <v>695</v>
      </c>
      <c r="S3" s="300" t="s">
        <v>685</v>
      </c>
    </row>
    <row r="4" spans="2:19" ht="13.5" thickTop="1">
      <c r="B4" s="49" t="s">
        <v>218</v>
      </c>
      <c r="C4" s="50" t="s">
        <v>221</v>
      </c>
      <c r="D4" s="53" t="s">
        <v>221</v>
      </c>
      <c r="E4" s="55">
        <v>286</v>
      </c>
      <c r="F4" s="94" t="s">
        <v>222</v>
      </c>
      <c r="G4" s="95" t="s">
        <v>222</v>
      </c>
      <c r="H4" s="56" t="s">
        <v>272</v>
      </c>
      <c r="I4" s="54">
        <v>0.957106</v>
      </c>
      <c r="J4" s="50">
        <v>4.1294</v>
      </c>
      <c r="K4" s="50" t="s">
        <v>222</v>
      </c>
      <c r="L4" s="50" t="s">
        <v>222</v>
      </c>
      <c r="M4" s="169" t="s">
        <v>263</v>
      </c>
      <c r="N4" s="50" t="s">
        <v>222</v>
      </c>
      <c r="O4" s="53" t="s">
        <v>222</v>
      </c>
      <c r="P4" s="52">
        <v>1.718248E-08</v>
      </c>
      <c r="Q4" s="297">
        <f>P4*1000000000</f>
        <v>17.182479999999998</v>
      </c>
      <c r="R4" s="269">
        <v>35.187</v>
      </c>
      <c r="S4" s="298" t="s">
        <v>696</v>
      </c>
    </row>
    <row r="5" spans="2:19" ht="12.75">
      <c r="B5" s="28" t="s">
        <v>219</v>
      </c>
      <c r="C5" s="3" t="s">
        <v>221</v>
      </c>
      <c r="D5" s="21" t="s">
        <v>221</v>
      </c>
      <c r="E5" s="38">
        <v>287</v>
      </c>
      <c r="F5" s="93" t="s">
        <v>222</v>
      </c>
      <c r="G5" s="9" t="s">
        <v>222</v>
      </c>
      <c r="H5" s="39" t="s">
        <v>179</v>
      </c>
      <c r="I5" s="24">
        <v>0.960047</v>
      </c>
      <c r="J5" s="3">
        <v>2.7689</v>
      </c>
      <c r="K5" s="3" t="s">
        <v>222</v>
      </c>
      <c r="L5" s="3" t="s">
        <v>222</v>
      </c>
      <c r="M5" s="171">
        <v>2.5</v>
      </c>
      <c r="N5" s="3"/>
      <c r="O5" s="21" t="s">
        <v>222</v>
      </c>
      <c r="P5" s="15">
        <v>1.535646E-08</v>
      </c>
      <c r="Q5" s="297">
        <f>P5*1000000000</f>
        <v>15.35646</v>
      </c>
      <c r="R5" s="269">
        <v>34.2282</v>
      </c>
      <c r="S5" s="298" t="s">
        <v>696</v>
      </c>
    </row>
    <row r="6" spans="2:19" ht="13.5" thickBot="1">
      <c r="B6" s="60" t="s">
        <v>220</v>
      </c>
      <c r="C6" s="61" t="s">
        <v>221</v>
      </c>
      <c r="D6" s="62" t="s">
        <v>221</v>
      </c>
      <c r="E6" s="102">
        <v>288</v>
      </c>
      <c r="F6" s="103" t="s">
        <v>222</v>
      </c>
      <c r="G6" s="104" t="s">
        <v>222</v>
      </c>
      <c r="H6" s="105" t="s">
        <v>223</v>
      </c>
      <c r="I6" s="63">
        <v>0.957997</v>
      </c>
      <c r="J6" s="61">
        <v>23.586</v>
      </c>
      <c r="K6" s="61" t="s">
        <v>222</v>
      </c>
      <c r="L6" s="61" t="s">
        <v>222</v>
      </c>
      <c r="M6" s="185">
        <v>-1</v>
      </c>
      <c r="N6" s="61"/>
      <c r="O6" s="62" t="s">
        <v>222</v>
      </c>
      <c r="P6" s="106">
        <v>1.3082117999999999E-08</v>
      </c>
      <c r="Q6" s="297">
        <f>P6*1000000000</f>
        <v>13.082118</v>
      </c>
      <c r="R6" s="269">
        <v>38.59</v>
      </c>
      <c r="S6" s="298" t="s">
        <v>696</v>
      </c>
    </row>
    <row r="7" ht="13.5" thickTop="1">
      <c r="M7" s="191" t="s">
        <v>275</v>
      </c>
    </row>
    <row r="54" s="1" customFormat="1" ht="12.75"/>
  </sheetData>
  <sheetProtection/>
  <mergeCells count="3">
    <mergeCell ref="I2:P2"/>
    <mergeCell ref="B2:D2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2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2.7109375" style="0" customWidth="1"/>
    <col min="5" max="5" width="40.57421875" style="0" bestFit="1" customWidth="1"/>
    <col min="6" max="6" width="2.8515625" style="0" customWidth="1"/>
    <col min="10" max="10" width="18.140625" style="0" customWidth="1"/>
    <col min="11" max="11" width="2.7109375" style="0" customWidth="1"/>
    <col min="15" max="15" width="18.140625" style="0" customWidth="1"/>
  </cols>
  <sheetData>
    <row r="1" spans="2:4" ht="13.5" thickBot="1">
      <c r="B1" s="459" t="s">
        <v>371</v>
      </c>
      <c r="C1" s="446"/>
      <c r="D1" s="447"/>
    </row>
    <row r="2" ht="13.5" thickBot="1"/>
    <row r="3" spans="2:10" ht="12.75">
      <c r="B3" s="463" t="s">
        <v>372</v>
      </c>
      <c r="C3" s="464"/>
      <c r="D3" s="464"/>
      <c r="E3" s="464"/>
      <c r="F3" s="464"/>
      <c r="G3" s="464"/>
      <c r="H3" s="464"/>
      <c r="I3" s="464"/>
      <c r="J3" s="465"/>
    </row>
    <row r="4" spans="2:10" ht="12.75">
      <c r="B4" s="466" t="s">
        <v>393</v>
      </c>
      <c r="C4" s="467"/>
      <c r="D4" s="467"/>
      <c r="E4" s="467"/>
      <c r="F4" s="467"/>
      <c r="G4" s="467"/>
      <c r="H4" s="467"/>
      <c r="I4" s="467"/>
      <c r="J4" s="468"/>
    </row>
    <row r="5" spans="2:10" ht="13.5" thickBot="1">
      <c r="B5" s="469" t="s">
        <v>373</v>
      </c>
      <c r="C5" s="470"/>
      <c r="D5" s="470"/>
      <c r="E5" s="470"/>
      <c r="F5" s="470"/>
      <c r="G5" s="470"/>
      <c r="H5" s="470"/>
      <c r="I5" s="470"/>
      <c r="J5" s="471"/>
    </row>
    <row r="6" ht="13.5" thickBot="1"/>
    <row r="7" spans="2:15" ht="12.75">
      <c r="B7" s="460" t="s">
        <v>152</v>
      </c>
      <c r="C7" s="461"/>
      <c r="D7" s="461"/>
      <c r="E7" s="462"/>
      <c r="G7" s="460" t="s">
        <v>54</v>
      </c>
      <c r="H7" s="461"/>
      <c r="I7" s="461"/>
      <c r="J7" s="462"/>
      <c r="L7" s="460" t="s">
        <v>2</v>
      </c>
      <c r="M7" s="461"/>
      <c r="N7" s="461"/>
      <c r="O7" s="462"/>
    </row>
    <row r="8" spans="2:15" ht="13.5" thickBot="1">
      <c r="B8" s="236" t="s">
        <v>374</v>
      </c>
      <c r="C8" s="237" t="s">
        <v>375</v>
      </c>
      <c r="D8" s="237" t="s">
        <v>376</v>
      </c>
      <c r="E8" s="238" t="s">
        <v>377</v>
      </c>
      <c r="G8" s="236" t="s">
        <v>374</v>
      </c>
      <c r="H8" s="237" t="s">
        <v>375</v>
      </c>
      <c r="I8" s="237" t="s">
        <v>376</v>
      </c>
      <c r="J8" s="238" t="s">
        <v>377</v>
      </c>
      <c r="L8" s="236" t="s">
        <v>374</v>
      </c>
      <c r="M8" s="237" t="s">
        <v>375</v>
      </c>
      <c r="N8" s="237" t="s">
        <v>376</v>
      </c>
      <c r="O8" s="238" t="s">
        <v>377</v>
      </c>
    </row>
    <row r="9" spans="2:15" ht="12.75">
      <c r="B9" s="239">
        <v>11</v>
      </c>
      <c r="C9" s="240" t="s">
        <v>101</v>
      </c>
      <c r="D9" s="240">
        <v>35</v>
      </c>
      <c r="E9" s="241" t="s">
        <v>378</v>
      </c>
      <c r="G9" s="242">
        <v>193</v>
      </c>
      <c r="H9" s="243" t="s">
        <v>58</v>
      </c>
      <c r="I9" s="243"/>
      <c r="J9" s="244" t="s">
        <v>379</v>
      </c>
      <c r="L9" s="239">
        <v>148</v>
      </c>
      <c r="M9" s="240" t="s">
        <v>10</v>
      </c>
      <c r="N9" s="240">
        <v>5</v>
      </c>
      <c r="O9" s="241" t="s">
        <v>380</v>
      </c>
    </row>
    <row r="10" spans="2:15" ht="12.75">
      <c r="B10" s="242">
        <v>12</v>
      </c>
      <c r="C10" s="243" t="s">
        <v>58</v>
      </c>
      <c r="D10" s="243"/>
      <c r="E10" s="244" t="s">
        <v>379</v>
      </c>
      <c r="G10" s="245">
        <v>215</v>
      </c>
      <c r="H10" s="246" t="s">
        <v>29</v>
      </c>
      <c r="I10" s="246"/>
      <c r="J10" s="247" t="s">
        <v>247</v>
      </c>
      <c r="L10" s="239">
        <v>166</v>
      </c>
      <c r="M10" s="240" t="s">
        <v>5</v>
      </c>
      <c r="N10" s="240">
        <v>20</v>
      </c>
      <c r="O10" s="241"/>
    </row>
    <row r="11" spans="2:15" ht="12.75">
      <c r="B11" s="245">
        <v>18</v>
      </c>
      <c r="C11" s="246" t="s">
        <v>65</v>
      </c>
      <c r="D11" s="246"/>
      <c r="E11" s="247" t="s">
        <v>247</v>
      </c>
      <c r="G11" s="239">
        <v>221</v>
      </c>
      <c r="H11" s="240" t="s">
        <v>31</v>
      </c>
      <c r="I11" s="240">
        <v>15</v>
      </c>
      <c r="J11" s="241"/>
      <c r="L11" s="239">
        <v>168</v>
      </c>
      <c r="M11" s="240" t="s">
        <v>6</v>
      </c>
      <c r="N11" s="240">
        <v>10</v>
      </c>
      <c r="O11" s="241" t="s">
        <v>380</v>
      </c>
    </row>
    <row r="12" spans="2:15" ht="12.75">
      <c r="B12" s="242">
        <v>22</v>
      </c>
      <c r="C12" s="243" t="s">
        <v>56</v>
      </c>
      <c r="D12" s="243"/>
      <c r="E12" s="244" t="s">
        <v>379</v>
      </c>
      <c r="G12" s="239">
        <v>241</v>
      </c>
      <c r="H12" s="240" t="s">
        <v>84</v>
      </c>
      <c r="I12" s="240">
        <v>13</v>
      </c>
      <c r="J12" s="241"/>
      <c r="L12" s="239">
        <v>182</v>
      </c>
      <c r="M12" s="240" t="s">
        <v>27</v>
      </c>
      <c r="N12" s="240">
        <v>20</v>
      </c>
      <c r="O12" s="248" t="s">
        <v>381</v>
      </c>
    </row>
    <row r="13" spans="2:15" ht="13.5" thickBot="1">
      <c r="B13" s="239">
        <v>41</v>
      </c>
      <c r="C13" s="240" t="s">
        <v>140</v>
      </c>
      <c r="D13" s="240">
        <v>12</v>
      </c>
      <c r="E13" s="248" t="s">
        <v>382</v>
      </c>
      <c r="G13" s="242">
        <v>243</v>
      </c>
      <c r="H13" s="243" t="s">
        <v>97</v>
      </c>
      <c r="I13" s="243"/>
      <c r="J13" s="244" t="s">
        <v>383</v>
      </c>
      <c r="L13" s="236">
        <v>189</v>
      </c>
      <c r="M13" s="237" t="s">
        <v>44</v>
      </c>
      <c r="N13" s="237">
        <v>10</v>
      </c>
      <c r="O13" s="238"/>
    </row>
    <row r="14" spans="2:10" ht="12.75">
      <c r="B14" s="239">
        <v>54</v>
      </c>
      <c r="C14" s="240" t="s">
        <v>18</v>
      </c>
      <c r="D14" s="240">
        <v>13</v>
      </c>
      <c r="E14" s="241"/>
      <c r="G14" s="239">
        <v>246</v>
      </c>
      <c r="H14" s="240" t="s">
        <v>98</v>
      </c>
      <c r="I14" s="240">
        <v>15</v>
      </c>
      <c r="J14" s="241"/>
    </row>
    <row r="15" spans="2:10" ht="12.75">
      <c r="B15" s="239">
        <v>61</v>
      </c>
      <c r="C15" s="240" t="s">
        <v>16</v>
      </c>
      <c r="D15" s="240">
        <v>5</v>
      </c>
      <c r="E15" s="241" t="s">
        <v>380</v>
      </c>
      <c r="G15" s="245">
        <v>252</v>
      </c>
      <c r="H15" s="246" t="s">
        <v>81</v>
      </c>
      <c r="I15" s="246"/>
      <c r="J15" s="247" t="s">
        <v>247</v>
      </c>
    </row>
    <row r="16" spans="2:10" ht="12.75">
      <c r="B16" s="245">
        <v>98</v>
      </c>
      <c r="C16" s="246" t="s">
        <v>55</v>
      </c>
      <c r="D16" s="246"/>
      <c r="E16" s="247" t="s">
        <v>247</v>
      </c>
      <c r="G16" s="242">
        <v>257</v>
      </c>
      <c r="H16" s="243" t="s">
        <v>95</v>
      </c>
      <c r="I16" s="243"/>
      <c r="J16" s="244" t="s">
        <v>383</v>
      </c>
    </row>
    <row r="17" spans="2:10" ht="12.75">
      <c r="B17" s="239">
        <v>109</v>
      </c>
      <c r="C17" s="240" t="s">
        <v>29</v>
      </c>
      <c r="D17" s="240">
        <v>13</v>
      </c>
      <c r="E17" s="241" t="s">
        <v>380</v>
      </c>
      <c r="G17" s="239">
        <v>258</v>
      </c>
      <c r="H17" s="240" t="s">
        <v>67</v>
      </c>
      <c r="I17" s="240">
        <v>15</v>
      </c>
      <c r="J17" s="241" t="s">
        <v>384</v>
      </c>
    </row>
    <row r="18" spans="2:10" ht="12.75">
      <c r="B18" s="242">
        <v>123</v>
      </c>
      <c r="C18" s="243" t="s">
        <v>142</v>
      </c>
      <c r="D18" s="243"/>
      <c r="E18" s="244" t="s">
        <v>394</v>
      </c>
      <c r="G18" s="242">
        <v>276</v>
      </c>
      <c r="H18" s="243" t="s">
        <v>19</v>
      </c>
      <c r="I18" s="243"/>
      <c r="J18" s="244" t="s">
        <v>383</v>
      </c>
    </row>
    <row r="19" spans="2:10" ht="13.5" thickBot="1">
      <c r="B19" s="239">
        <v>125</v>
      </c>
      <c r="C19" s="240" t="s">
        <v>92</v>
      </c>
      <c r="D19" s="240">
        <v>10</v>
      </c>
      <c r="E19" s="241"/>
      <c r="G19" s="236">
        <v>282</v>
      </c>
      <c r="H19" s="237" t="s">
        <v>17</v>
      </c>
      <c r="I19" s="237">
        <v>13</v>
      </c>
      <c r="J19" s="238"/>
    </row>
    <row r="20" spans="2:5" ht="12.75">
      <c r="B20" s="242">
        <v>131</v>
      </c>
      <c r="C20" s="243" t="s">
        <v>82</v>
      </c>
      <c r="D20" s="243"/>
      <c r="E20" s="244" t="s">
        <v>383</v>
      </c>
    </row>
    <row r="21" spans="2:5" ht="12.75">
      <c r="B21" s="245">
        <v>132</v>
      </c>
      <c r="C21" s="246" t="s">
        <v>94</v>
      </c>
      <c r="D21" s="246"/>
      <c r="E21" s="247" t="s">
        <v>247</v>
      </c>
    </row>
    <row r="22" spans="2:5" ht="13.5" thickBot="1">
      <c r="B22" s="249">
        <v>141</v>
      </c>
      <c r="C22" s="250" t="s">
        <v>85</v>
      </c>
      <c r="D22" s="250"/>
      <c r="E22" s="251" t="s">
        <v>385</v>
      </c>
    </row>
    <row r="24" ht="13.5" thickBot="1"/>
    <row r="25" spans="5:10" ht="12.75">
      <c r="E25" s="252"/>
      <c r="F25" s="253"/>
      <c r="G25" s="253">
        <v>139</v>
      </c>
      <c r="H25" s="253">
        <v>88</v>
      </c>
      <c r="I25" s="253">
        <v>43</v>
      </c>
      <c r="J25" s="254">
        <f>SUM(G25:I25)</f>
        <v>270</v>
      </c>
    </row>
    <row r="26" spans="5:10" ht="12.75">
      <c r="E26" s="255"/>
      <c r="F26" s="256"/>
      <c r="G26" s="256" t="s">
        <v>152</v>
      </c>
      <c r="H26" s="256" t="s">
        <v>54</v>
      </c>
      <c r="I26" s="256" t="s">
        <v>2</v>
      </c>
      <c r="J26" s="257" t="s">
        <v>386</v>
      </c>
    </row>
    <row r="27" spans="3:10" ht="12.75">
      <c r="C27" s="258"/>
      <c r="D27" s="258"/>
      <c r="E27" s="259" t="s">
        <v>387</v>
      </c>
      <c r="F27" s="256"/>
      <c r="G27" s="256">
        <v>5</v>
      </c>
      <c r="H27" s="256">
        <v>4</v>
      </c>
      <c r="I27" s="256">
        <v>0</v>
      </c>
      <c r="J27" s="260">
        <f>SUM(G27:I27)</f>
        <v>9</v>
      </c>
    </row>
    <row r="28" spans="3:10" ht="12.75">
      <c r="C28" s="258"/>
      <c r="D28" s="258"/>
      <c r="E28" s="261" t="s">
        <v>388</v>
      </c>
      <c r="F28" s="256"/>
      <c r="G28" s="256">
        <v>3</v>
      </c>
      <c r="H28" s="256">
        <v>2</v>
      </c>
      <c r="I28" s="256">
        <v>0</v>
      </c>
      <c r="J28" s="260">
        <f>SUM(G28:I28)</f>
        <v>5</v>
      </c>
    </row>
    <row r="29" spans="3:10" ht="12.75">
      <c r="C29" s="262"/>
      <c r="D29" s="262"/>
      <c r="E29" s="263" t="s">
        <v>389</v>
      </c>
      <c r="F29" s="256"/>
      <c r="G29" s="256">
        <v>6</v>
      </c>
      <c r="H29" s="256">
        <v>5</v>
      </c>
      <c r="I29" s="256">
        <v>5</v>
      </c>
      <c r="J29" s="260">
        <f>SUM(G29:I29)</f>
        <v>16</v>
      </c>
    </row>
    <row r="30" spans="5:10" ht="12.75">
      <c r="E30" s="263" t="s">
        <v>390</v>
      </c>
      <c r="F30" s="256"/>
      <c r="G30" s="264">
        <f>SUM(G27:G28)</f>
        <v>8</v>
      </c>
      <c r="H30" s="264">
        <f>SUM(H27:H28)</f>
        <v>6</v>
      </c>
      <c r="I30" s="264">
        <f>SUM(I27:I28)</f>
        <v>0</v>
      </c>
      <c r="J30" s="265">
        <f>SUM(J27:J28)</f>
        <v>14</v>
      </c>
    </row>
    <row r="31" spans="5:10" ht="12.75">
      <c r="E31" s="263" t="s">
        <v>391</v>
      </c>
      <c r="F31" s="256"/>
      <c r="G31" s="256">
        <f>SUM(G27:G29)</f>
        <v>14</v>
      </c>
      <c r="H31" s="256">
        <f>SUM(H27:H29)</f>
        <v>11</v>
      </c>
      <c r="I31" s="256">
        <f>SUM(I27:I29)</f>
        <v>5</v>
      </c>
      <c r="J31" s="260">
        <f>SUM(J27:J29)</f>
        <v>30</v>
      </c>
    </row>
    <row r="32" spans="5:10" ht="13.5" thickBot="1">
      <c r="E32" s="266" t="s">
        <v>392</v>
      </c>
      <c r="F32" s="267"/>
      <c r="G32" s="267">
        <f>(G25-G30)/G25</f>
        <v>0.9424460431654677</v>
      </c>
      <c r="H32" s="267">
        <f>(H25-H30)/H25</f>
        <v>0.9318181818181818</v>
      </c>
      <c r="I32" s="267">
        <f>(I25-I30)/I25</f>
        <v>1</v>
      </c>
      <c r="J32" s="268">
        <f>(J25-J30)/J25</f>
        <v>0.9481481481481482</v>
      </c>
    </row>
  </sheetData>
  <sheetProtection/>
  <mergeCells count="7">
    <mergeCell ref="B1:D1"/>
    <mergeCell ref="G7:J7"/>
    <mergeCell ref="L7:O7"/>
    <mergeCell ref="B3:J3"/>
    <mergeCell ref="B4:J4"/>
    <mergeCell ref="B5:J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32">
      <selection activeCell="C146" sqref="C146:D289"/>
    </sheetView>
  </sheetViews>
  <sheetFormatPr defaultColWidth="9.140625" defaultRowHeight="12.75"/>
  <sheetData>
    <row r="1" ht="12.75">
      <c r="A1" t="s">
        <v>683</v>
      </c>
    </row>
    <row r="2" spans="1:4" ht="12.75">
      <c r="A2" s="269" t="s">
        <v>440</v>
      </c>
      <c r="B2" s="269">
        <v>16.5533</v>
      </c>
      <c r="C2" s="271" t="s">
        <v>48</v>
      </c>
      <c r="D2">
        <v>1</v>
      </c>
    </row>
    <row r="3" spans="1:4" ht="12.75">
      <c r="A3" s="269" t="s">
        <v>402</v>
      </c>
      <c r="B3" s="269">
        <v>19.8551</v>
      </c>
      <c r="C3" s="55" t="s">
        <v>12</v>
      </c>
      <c r="D3">
        <v>2</v>
      </c>
    </row>
    <row r="4" spans="1:4" ht="12.75">
      <c r="A4" s="269" t="s">
        <v>401</v>
      </c>
      <c r="B4" s="269">
        <v>19.5299</v>
      </c>
      <c r="C4" s="38" t="s">
        <v>11</v>
      </c>
      <c r="D4">
        <v>3</v>
      </c>
    </row>
    <row r="5" spans="1:4" ht="12.75">
      <c r="A5" s="269" t="s">
        <v>400</v>
      </c>
      <c r="B5" s="269">
        <v>146.9956</v>
      </c>
      <c r="C5" s="38" t="s">
        <v>10</v>
      </c>
      <c r="D5">
        <v>4</v>
      </c>
    </row>
    <row r="6" spans="1:4" ht="12.75">
      <c r="A6" s="269" t="s">
        <v>403</v>
      </c>
      <c r="B6" s="269">
        <v>20.6958</v>
      </c>
      <c r="C6" s="38" t="s">
        <v>13</v>
      </c>
      <c r="D6">
        <v>5</v>
      </c>
    </row>
    <row r="7" spans="1:4" ht="12.75">
      <c r="A7" s="269" t="s">
        <v>420</v>
      </c>
      <c r="B7" s="269">
        <v>34.6323</v>
      </c>
      <c r="C7" s="38" t="s">
        <v>30</v>
      </c>
      <c r="D7">
        <v>6</v>
      </c>
    </row>
    <row r="8" spans="1:4" ht="12.75">
      <c r="A8" s="269" t="s">
        <v>411</v>
      </c>
      <c r="B8" s="269">
        <v>18.9861</v>
      </c>
      <c r="C8" s="38" t="s">
        <v>21</v>
      </c>
      <c r="D8">
        <v>7</v>
      </c>
    </row>
    <row r="9" spans="1:4" ht="12.75">
      <c r="A9" s="269" t="s">
        <v>410</v>
      </c>
      <c r="B9" s="269">
        <v>18.6787</v>
      </c>
      <c r="C9" s="38" t="s">
        <v>20</v>
      </c>
      <c r="D9">
        <v>8</v>
      </c>
    </row>
    <row r="10" spans="1:4" ht="12.75">
      <c r="A10" s="269" t="s">
        <v>418</v>
      </c>
      <c r="B10" s="269">
        <v>19.5578</v>
      </c>
      <c r="C10" s="38" t="s">
        <v>28</v>
      </c>
      <c r="D10">
        <v>9</v>
      </c>
    </row>
    <row r="11" spans="1:4" ht="12.75">
      <c r="A11" s="269" t="s">
        <v>408</v>
      </c>
      <c r="B11" s="269">
        <v>20.3428</v>
      </c>
      <c r="C11" s="38" t="s">
        <v>18</v>
      </c>
      <c r="D11">
        <v>10</v>
      </c>
    </row>
    <row r="12" spans="1:4" ht="12.75">
      <c r="A12" s="269" t="s">
        <v>409</v>
      </c>
      <c r="B12" s="269">
        <v>18.3606</v>
      </c>
      <c r="C12" s="38" t="s">
        <v>19</v>
      </c>
      <c r="D12">
        <v>11</v>
      </c>
    </row>
    <row r="13" spans="1:4" ht="12.75">
      <c r="A13" s="269" t="s">
        <v>399</v>
      </c>
      <c r="B13" s="269">
        <v>19.3644</v>
      </c>
      <c r="C13" s="38" t="s">
        <v>9</v>
      </c>
      <c r="D13">
        <v>12</v>
      </c>
    </row>
    <row r="14" spans="1:4" ht="12.75">
      <c r="A14" s="269" t="s">
        <v>441</v>
      </c>
      <c r="B14" s="269">
        <v>16.7244</v>
      </c>
      <c r="C14" s="38" t="s">
        <v>49</v>
      </c>
      <c r="D14">
        <v>13</v>
      </c>
    </row>
    <row r="15" spans="1:4" ht="12.75">
      <c r="A15" s="269" t="s">
        <v>407</v>
      </c>
      <c r="B15" s="269">
        <v>19.8324</v>
      </c>
      <c r="C15" s="38" t="s">
        <v>17</v>
      </c>
      <c r="D15">
        <v>14</v>
      </c>
    </row>
    <row r="16" spans="1:4" ht="12.75">
      <c r="A16" s="269" t="s">
        <v>415</v>
      </c>
      <c r="B16" s="269">
        <v>18.169</v>
      </c>
      <c r="C16" s="38" t="s">
        <v>25</v>
      </c>
      <c r="D16">
        <v>15</v>
      </c>
    </row>
    <row r="17" spans="1:4" ht="12.75">
      <c r="A17" s="269" t="s">
        <v>406</v>
      </c>
      <c r="B17" s="269">
        <v>17.7437</v>
      </c>
      <c r="C17" s="38" t="s">
        <v>16</v>
      </c>
      <c r="D17">
        <v>16</v>
      </c>
    </row>
    <row r="18" spans="1:4" ht="12.75">
      <c r="A18" s="269" t="s">
        <v>413</v>
      </c>
      <c r="B18" s="269">
        <v>18.3857</v>
      </c>
      <c r="C18" s="38" t="s">
        <v>23</v>
      </c>
      <c r="D18">
        <v>17</v>
      </c>
    </row>
    <row r="19" spans="1:4" ht="12.75">
      <c r="A19" s="269" t="s">
        <v>405</v>
      </c>
      <c r="B19" s="269">
        <v>18.875</v>
      </c>
      <c r="C19" s="38" t="s">
        <v>15</v>
      </c>
      <c r="D19">
        <v>18</v>
      </c>
    </row>
    <row r="20" spans="1:4" ht="12.75">
      <c r="A20" s="269" t="s">
        <v>404</v>
      </c>
      <c r="B20" s="269">
        <v>19.3054</v>
      </c>
      <c r="C20" s="38" t="s">
        <v>14</v>
      </c>
      <c r="D20">
        <v>19</v>
      </c>
    </row>
    <row r="21" spans="1:4" ht="12.75">
      <c r="A21" s="269" t="s">
        <v>397</v>
      </c>
      <c r="B21" s="269">
        <v>19.3835</v>
      </c>
      <c r="C21" s="38" t="s">
        <v>7</v>
      </c>
      <c r="D21">
        <v>20</v>
      </c>
    </row>
    <row r="22" spans="1:4" ht="12.75">
      <c r="A22" s="269" t="s">
        <v>398</v>
      </c>
      <c r="B22" s="269">
        <v>18.9284</v>
      </c>
      <c r="C22" s="38" t="s">
        <v>8</v>
      </c>
      <c r="D22">
        <v>21</v>
      </c>
    </row>
    <row r="23" spans="1:4" ht="12.75">
      <c r="A23" s="269" t="s">
        <v>395</v>
      </c>
      <c r="B23" s="269">
        <v>18.9725</v>
      </c>
      <c r="C23" s="38" t="s">
        <v>5</v>
      </c>
      <c r="D23">
        <v>22</v>
      </c>
    </row>
    <row r="24" spans="1:4" ht="12.75">
      <c r="A24" s="269" t="s">
        <v>429</v>
      </c>
      <c r="B24" s="269">
        <v>17.2603</v>
      </c>
      <c r="C24" s="38" t="s">
        <v>3</v>
      </c>
      <c r="D24">
        <v>23</v>
      </c>
    </row>
    <row r="25" spans="1:4" ht="12.75">
      <c r="A25" s="269" t="s">
        <v>396</v>
      </c>
      <c r="B25" s="269">
        <v>19.0737</v>
      </c>
      <c r="C25" s="38" t="s">
        <v>6</v>
      </c>
      <c r="D25">
        <v>24</v>
      </c>
    </row>
    <row r="26" spans="1:4" ht="12.75">
      <c r="A26" s="269" t="s">
        <v>431</v>
      </c>
      <c r="B26" s="269">
        <v>18.297</v>
      </c>
      <c r="C26" s="44" t="s">
        <v>39</v>
      </c>
      <c r="D26">
        <v>25</v>
      </c>
    </row>
    <row r="27" spans="1:4" ht="12.75">
      <c r="A27" s="269" t="s">
        <v>432</v>
      </c>
      <c r="B27" s="269">
        <v>18.8439</v>
      </c>
      <c r="C27" s="44" t="s">
        <v>40</v>
      </c>
      <c r="D27">
        <v>26</v>
      </c>
    </row>
    <row r="28" spans="1:4" ht="12.75">
      <c r="A28" s="269" t="s">
        <v>433</v>
      </c>
      <c r="B28" s="269">
        <v>17.6851</v>
      </c>
      <c r="C28" s="44" t="s">
        <v>41</v>
      </c>
      <c r="D28">
        <v>27</v>
      </c>
    </row>
    <row r="29" spans="1:4" ht="12.75">
      <c r="A29" s="269" t="s">
        <v>434</v>
      </c>
      <c r="B29" s="269">
        <v>18.6352</v>
      </c>
      <c r="C29" s="44" t="s">
        <v>42</v>
      </c>
      <c r="D29">
        <v>28</v>
      </c>
    </row>
    <row r="30" spans="1:4" ht="12.75">
      <c r="A30" s="269" t="s">
        <v>421</v>
      </c>
      <c r="B30" s="269">
        <v>20.5747</v>
      </c>
      <c r="C30" s="44" t="s">
        <v>31</v>
      </c>
      <c r="D30">
        <v>29</v>
      </c>
    </row>
    <row r="31" spans="1:4" ht="12.75">
      <c r="A31" s="269" t="s">
        <v>422</v>
      </c>
      <c r="B31" s="269">
        <v>18.1078</v>
      </c>
      <c r="C31" s="44" t="s">
        <v>32</v>
      </c>
      <c r="D31">
        <v>30</v>
      </c>
    </row>
    <row r="32" spans="1:4" ht="12.75">
      <c r="A32" s="269" t="s">
        <v>423</v>
      </c>
      <c r="B32" s="269">
        <v>18.1144</v>
      </c>
      <c r="C32" s="44" t="s">
        <v>33</v>
      </c>
      <c r="D32">
        <v>31</v>
      </c>
    </row>
    <row r="33" spans="1:4" ht="12.75">
      <c r="A33" s="269" t="s">
        <v>424</v>
      </c>
      <c r="B33" s="269">
        <v>17.779</v>
      </c>
      <c r="C33" s="44" t="s">
        <v>34</v>
      </c>
      <c r="D33">
        <v>32</v>
      </c>
    </row>
    <row r="34" spans="1:4" ht="12.75">
      <c r="A34" s="269" t="s">
        <v>412</v>
      </c>
      <c r="B34" s="269">
        <v>18.618</v>
      </c>
      <c r="C34" s="44" t="s">
        <v>22</v>
      </c>
      <c r="D34">
        <v>33</v>
      </c>
    </row>
    <row r="35" spans="1:4" ht="12.75">
      <c r="A35" s="269" t="s">
        <v>414</v>
      </c>
      <c r="B35" s="269">
        <v>19.2416</v>
      </c>
      <c r="C35" s="44" t="s">
        <v>24</v>
      </c>
      <c r="D35">
        <v>34</v>
      </c>
    </row>
    <row r="36" spans="1:4" ht="12.75">
      <c r="A36" s="269" t="s">
        <v>416</v>
      </c>
      <c r="B36" s="269">
        <v>16.7837</v>
      </c>
      <c r="C36" s="44" t="s">
        <v>26</v>
      </c>
      <c r="D36">
        <v>35</v>
      </c>
    </row>
    <row r="37" spans="1:4" ht="12.75">
      <c r="A37" s="269" t="s">
        <v>442</v>
      </c>
      <c r="B37" s="269">
        <v>17.3871</v>
      </c>
      <c r="C37" s="44" t="s">
        <v>50</v>
      </c>
      <c r="D37">
        <v>36</v>
      </c>
    </row>
    <row r="38" spans="1:4" ht="12.75">
      <c r="A38" s="269" t="s">
        <v>435</v>
      </c>
      <c r="B38" s="269">
        <v>19.3927</v>
      </c>
      <c r="C38" s="44" t="s">
        <v>43</v>
      </c>
      <c r="D38">
        <v>37</v>
      </c>
    </row>
    <row r="39" spans="1:4" ht="12.75">
      <c r="A39" s="269" t="s">
        <v>417</v>
      </c>
      <c r="B39" s="269">
        <v>16.7036</v>
      </c>
      <c r="C39" s="44" t="s">
        <v>27</v>
      </c>
      <c r="D39">
        <v>38</v>
      </c>
    </row>
    <row r="40" spans="1:4" ht="12.75">
      <c r="A40" s="269" t="s">
        <v>419</v>
      </c>
      <c r="B40" s="269">
        <v>18.5199</v>
      </c>
      <c r="C40" s="44" t="s">
        <v>29</v>
      </c>
      <c r="D40">
        <v>39</v>
      </c>
    </row>
    <row r="41" spans="1:4" ht="12.75">
      <c r="A41" s="269" t="s">
        <v>425</v>
      </c>
      <c r="B41" s="269">
        <v>17.8096</v>
      </c>
      <c r="C41" s="44" t="s">
        <v>35</v>
      </c>
      <c r="D41">
        <v>40</v>
      </c>
    </row>
    <row r="42" spans="1:4" ht="12.75">
      <c r="A42" s="269" t="s">
        <v>426</v>
      </c>
      <c r="B42" s="269">
        <v>17.5551</v>
      </c>
      <c r="C42" s="44" t="s">
        <v>36</v>
      </c>
      <c r="D42">
        <v>41</v>
      </c>
    </row>
    <row r="43" spans="1:4" ht="12.75">
      <c r="A43" s="269" t="s">
        <v>427</v>
      </c>
      <c r="B43" s="269">
        <v>18.1095</v>
      </c>
      <c r="C43" s="44" t="s">
        <v>37</v>
      </c>
      <c r="D43">
        <v>42</v>
      </c>
    </row>
    <row r="44" spans="1:4" ht="12.75">
      <c r="A44" s="269" t="s">
        <v>428</v>
      </c>
      <c r="B44" s="269">
        <v>18.8735</v>
      </c>
      <c r="C44" s="44" t="s">
        <v>38</v>
      </c>
      <c r="D44">
        <v>43</v>
      </c>
    </row>
    <row r="45" spans="1:4" ht="12.75">
      <c r="A45" s="269" t="s">
        <v>437</v>
      </c>
      <c r="B45" s="269">
        <v>19.6567</v>
      </c>
      <c r="C45" s="44" t="s">
        <v>45</v>
      </c>
      <c r="D45">
        <v>44</v>
      </c>
    </row>
    <row r="46" spans="1:4" ht="12.75">
      <c r="A46" s="269" t="s">
        <v>436</v>
      </c>
      <c r="B46" s="269">
        <v>18.2031</v>
      </c>
      <c r="C46" s="44" t="s">
        <v>44</v>
      </c>
      <c r="D46">
        <v>45</v>
      </c>
    </row>
    <row r="47" spans="1:4" ht="12.75">
      <c r="A47" s="269" t="s">
        <v>438</v>
      </c>
      <c r="B47" s="269">
        <v>20.0183</v>
      </c>
      <c r="C47" s="44" t="s">
        <v>46</v>
      </c>
      <c r="D47">
        <v>46</v>
      </c>
    </row>
    <row r="48" spans="1:4" ht="12.75">
      <c r="A48" s="269" t="s">
        <v>430</v>
      </c>
      <c r="B48" s="269">
        <v>17.3849</v>
      </c>
      <c r="C48" s="44" t="s">
        <v>4</v>
      </c>
      <c r="D48">
        <v>47</v>
      </c>
    </row>
    <row r="49" spans="1:4" ht="12.75">
      <c r="A49" s="269" t="s">
        <v>439</v>
      </c>
      <c r="B49" s="269">
        <v>19.2802</v>
      </c>
      <c r="C49" s="44" t="s">
        <v>47</v>
      </c>
      <c r="D49">
        <v>48</v>
      </c>
    </row>
    <row r="50" spans="1:4" ht="12.75">
      <c r="A50" s="269" t="s">
        <v>447</v>
      </c>
      <c r="B50" s="269">
        <v>15.3366</v>
      </c>
      <c r="C50" s="271" t="s">
        <v>58</v>
      </c>
      <c r="D50">
        <v>1</v>
      </c>
    </row>
    <row r="51" spans="1:4" ht="12.75">
      <c r="A51" s="269" t="s">
        <v>537</v>
      </c>
      <c r="B51" s="269">
        <v>15.8284</v>
      </c>
      <c r="C51" s="271" t="s">
        <v>49</v>
      </c>
      <c r="D51">
        <v>2</v>
      </c>
    </row>
    <row r="52" spans="1:4" ht="12.75">
      <c r="A52" s="269" t="s">
        <v>459</v>
      </c>
      <c r="B52" s="269">
        <v>17.5796</v>
      </c>
      <c r="C52" s="55" t="s">
        <v>62</v>
      </c>
      <c r="D52">
        <v>3</v>
      </c>
    </row>
    <row r="53" spans="1:4" ht="12.75">
      <c r="A53" s="269" t="s">
        <v>472</v>
      </c>
      <c r="B53" s="269">
        <v>17.5799</v>
      </c>
      <c r="C53" s="38" t="s">
        <v>66</v>
      </c>
      <c r="D53">
        <v>4</v>
      </c>
    </row>
    <row r="54" spans="1:4" ht="12.75">
      <c r="A54" s="269" t="s">
        <v>446</v>
      </c>
      <c r="B54" s="269">
        <v>17.6199</v>
      </c>
      <c r="C54" s="38" t="s">
        <v>57</v>
      </c>
      <c r="D54">
        <v>5</v>
      </c>
    </row>
    <row r="55" spans="1:4" ht="12.75">
      <c r="A55" s="269" t="s">
        <v>484</v>
      </c>
      <c r="B55" s="269">
        <v>17.6612</v>
      </c>
      <c r="C55" s="38" t="s">
        <v>70</v>
      </c>
      <c r="D55">
        <v>6</v>
      </c>
    </row>
    <row r="56" spans="1:4" ht="12.75">
      <c r="A56" s="269" t="s">
        <v>471</v>
      </c>
      <c r="B56" s="269">
        <v>18.2685</v>
      </c>
      <c r="C56" s="38" t="s">
        <v>65</v>
      </c>
      <c r="D56">
        <v>7</v>
      </c>
    </row>
    <row r="57" spans="1:4" ht="12.75">
      <c r="A57" s="269" t="s">
        <v>458</v>
      </c>
      <c r="B57" s="269">
        <v>26.6418</v>
      </c>
      <c r="C57" s="38" t="s">
        <v>61</v>
      </c>
      <c r="D57">
        <v>8</v>
      </c>
    </row>
    <row r="58" spans="1:4" ht="12.75">
      <c r="A58" s="269" t="s">
        <v>445</v>
      </c>
      <c r="B58" s="269">
        <v>18.2672</v>
      </c>
      <c r="C58" s="38" t="s">
        <v>56</v>
      </c>
      <c r="D58">
        <v>9</v>
      </c>
    </row>
    <row r="59" spans="1:4" ht="12.75">
      <c r="A59" s="269" t="s">
        <v>499</v>
      </c>
      <c r="B59" s="269">
        <v>17.5116</v>
      </c>
      <c r="C59" s="38" t="s">
        <v>74</v>
      </c>
      <c r="D59">
        <v>10</v>
      </c>
    </row>
    <row r="60" spans="1:4" ht="12.75">
      <c r="A60" s="269" t="s">
        <v>483</v>
      </c>
      <c r="B60" s="269">
        <v>16.6783</v>
      </c>
      <c r="C60" s="38" t="s">
        <v>69</v>
      </c>
      <c r="D60">
        <v>11</v>
      </c>
    </row>
    <row r="61" spans="1:4" ht="12.75">
      <c r="A61" s="269" t="s">
        <v>470</v>
      </c>
      <c r="B61" s="269">
        <v>17.4866</v>
      </c>
      <c r="C61" s="38" t="s">
        <v>64</v>
      </c>
      <c r="D61">
        <v>12</v>
      </c>
    </row>
    <row r="62" spans="1:4" ht="12.75">
      <c r="A62" s="269" t="s">
        <v>457</v>
      </c>
      <c r="B62" s="269">
        <v>17.8189</v>
      </c>
      <c r="C62" s="38" t="s">
        <v>60</v>
      </c>
      <c r="D62">
        <v>13</v>
      </c>
    </row>
    <row r="63" spans="1:4" ht="12.75">
      <c r="A63" s="269" t="s">
        <v>444</v>
      </c>
      <c r="B63" s="269">
        <v>18.2225</v>
      </c>
      <c r="C63" s="38" t="s">
        <v>55</v>
      </c>
      <c r="D63">
        <v>14</v>
      </c>
    </row>
    <row r="64" spans="1:4" ht="12.75">
      <c r="A64" s="269" t="s">
        <v>482</v>
      </c>
      <c r="B64" s="269">
        <v>16.6671</v>
      </c>
      <c r="C64" s="38" t="s">
        <v>68</v>
      </c>
      <c r="D64">
        <v>15</v>
      </c>
    </row>
    <row r="65" spans="1:4" ht="12.75">
      <c r="A65" s="269" t="s">
        <v>467</v>
      </c>
      <c r="B65" s="269">
        <v>17.0989</v>
      </c>
      <c r="C65" s="38" t="s">
        <v>59</v>
      </c>
      <c r="D65">
        <v>16</v>
      </c>
    </row>
    <row r="66" spans="1:4" ht="12.75">
      <c r="A66" s="269" t="s">
        <v>469</v>
      </c>
      <c r="B66" s="269">
        <v>16.5605</v>
      </c>
      <c r="C66" s="38" t="s">
        <v>63</v>
      </c>
      <c r="D66">
        <v>17</v>
      </c>
    </row>
    <row r="67" spans="1:4" ht="12.75">
      <c r="A67" s="269" t="s">
        <v>480</v>
      </c>
      <c r="B67" s="269">
        <v>16.3943</v>
      </c>
      <c r="C67" s="38" t="s">
        <v>30</v>
      </c>
      <c r="D67">
        <v>18</v>
      </c>
    </row>
    <row r="68" spans="1:4" ht="12.75">
      <c r="A68" s="269" t="s">
        <v>455</v>
      </c>
      <c r="B68" s="269">
        <v>18.5163</v>
      </c>
      <c r="C68" s="38" t="s">
        <v>13</v>
      </c>
      <c r="D68">
        <v>19</v>
      </c>
    </row>
    <row r="69" spans="1:4" ht="12.75">
      <c r="A69" s="269" t="s">
        <v>466</v>
      </c>
      <c r="B69" s="269">
        <v>17.6049</v>
      </c>
      <c r="C69" s="38" t="s">
        <v>21</v>
      </c>
      <c r="D69">
        <v>20</v>
      </c>
    </row>
    <row r="70" spans="1:4" ht="12.75">
      <c r="A70" s="269" t="s">
        <v>454</v>
      </c>
      <c r="B70" s="269">
        <v>18.2412</v>
      </c>
      <c r="C70" s="38" t="s">
        <v>12</v>
      </c>
      <c r="D70">
        <v>21</v>
      </c>
    </row>
    <row r="71" spans="1:4" ht="12.75">
      <c r="A71" s="269" t="s">
        <v>491</v>
      </c>
      <c r="B71" s="269">
        <v>18.5519</v>
      </c>
      <c r="C71" s="38" t="s">
        <v>38</v>
      </c>
      <c r="D71">
        <v>22</v>
      </c>
    </row>
    <row r="72" spans="1:4" ht="12.75">
      <c r="A72" s="269" t="s">
        <v>479</v>
      </c>
      <c r="B72" s="269">
        <v>16.6714</v>
      </c>
      <c r="C72" s="38" t="s">
        <v>29</v>
      </c>
      <c r="D72">
        <v>23</v>
      </c>
    </row>
    <row r="73" spans="1:4" ht="12.75">
      <c r="A73" s="269" t="s">
        <v>465</v>
      </c>
      <c r="B73" s="269">
        <v>17.0859</v>
      </c>
      <c r="C73" s="38" t="s">
        <v>20</v>
      </c>
      <c r="D73">
        <v>24</v>
      </c>
    </row>
    <row r="74" spans="1:4" ht="12.75">
      <c r="A74" s="269" t="s">
        <v>536</v>
      </c>
      <c r="B74" s="269">
        <v>15.5379</v>
      </c>
      <c r="C74" s="44" t="s">
        <v>48</v>
      </c>
      <c r="D74">
        <v>25</v>
      </c>
    </row>
    <row r="75" spans="1:4" ht="12.75">
      <c r="A75" s="269" t="s">
        <v>520</v>
      </c>
      <c r="B75" s="269">
        <v>18.4671</v>
      </c>
      <c r="C75" s="44" t="s">
        <v>87</v>
      </c>
      <c r="D75">
        <v>26</v>
      </c>
    </row>
    <row r="76" spans="1:4" ht="12.75">
      <c r="A76" s="269" t="s">
        <v>538</v>
      </c>
      <c r="B76" s="269">
        <v>0</v>
      </c>
      <c r="C76" s="44" t="s">
        <v>50</v>
      </c>
      <c r="D76">
        <v>27</v>
      </c>
    </row>
    <row r="77" spans="1:4" ht="12.75">
      <c r="A77" s="269" t="s">
        <v>495</v>
      </c>
      <c r="B77" s="269">
        <v>17.7103</v>
      </c>
      <c r="C77" s="44" t="s">
        <v>39</v>
      </c>
      <c r="D77">
        <v>28</v>
      </c>
    </row>
    <row r="78" spans="1:4" ht="12.75">
      <c r="A78" s="269" t="s">
        <v>481</v>
      </c>
      <c r="B78" s="269">
        <v>21.6247</v>
      </c>
      <c r="C78" s="44" t="s">
        <v>31</v>
      </c>
      <c r="D78">
        <v>29</v>
      </c>
    </row>
    <row r="79" spans="1:4" ht="12.75">
      <c r="A79" s="269" t="s">
        <v>508</v>
      </c>
      <c r="B79" s="269">
        <v>18.715</v>
      </c>
      <c r="C79" s="44" t="s">
        <v>75</v>
      </c>
      <c r="D79">
        <v>30</v>
      </c>
    </row>
    <row r="80" spans="1:4" ht="12.75">
      <c r="A80" s="269" t="s">
        <v>500</v>
      </c>
      <c r="B80" s="269">
        <v>17.8475</v>
      </c>
      <c r="C80" s="44" t="s">
        <v>40</v>
      </c>
      <c r="D80">
        <v>31</v>
      </c>
    </row>
    <row r="81" spans="1:4" ht="12.75">
      <c r="A81" s="269" t="s">
        <v>525</v>
      </c>
      <c r="B81" s="269">
        <v>18.1211</v>
      </c>
      <c r="C81" s="44" t="s">
        <v>88</v>
      </c>
      <c r="D81">
        <v>32</v>
      </c>
    </row>
    <row r="82" spans="1:4" ht="12.75">
      <c r="A82" s="269" t="s">
        <v>512</v>
      </c>
      <c r="B82" s="269">
        <v>18.9046</v>
      </c>
      <c r="C82" s="44" t="s">
        <v>76</v>
      </c>
      <c r="D82">
        <v>33</v>
      </c>
    </row>
    <row r="83" spans="1:4" ht="12.75">
      <c r="A83" s="269" t="s">
        <v>526</v>
      </c>
      <c r="B83" s="269">
        <v>18.4014</v>
      </c>
      <c r="C83" s="44" t="s">
        <v>89</v>
      </c>
      <c r="D83">
        <v>34</v>
      </c>
    </row>
    <row r="84" spans="1:4" ht="12.75">
      <c r="A84" s="269" t="s">
        <v>501</v>
      </c>
      <c r="B84" s="269">
        <v>17.8716</v>
      </c>
      <c r="C84" s="44" t="s">
        <v>41</v>
      </c>
      <c r="D84">
        <v>35</v>
      </c>
    </row>
    <row r="85" spans="1:4" ht="12.75">
      <c r="A85" s="269" t="s">
        <v>486</v>
      </c>
      <c r="B85" s="269">
        <v>18.2436</v>
      </c>
      <c r="C85" s="44" t="s">
        <v>33</v>
      </c>
      <c r="D85">
        <v>36</v>
      </c>
    </row>
    <row r="86" spans="1:4" ht="12.75">
      <c r="A86" s="269" t="s">
        <v>513</v>
      </c>
      <c r="B86" s="269">
        <v>18.7089</v>
      </c>
      <c r="C86" s="44" t="s">
        <v>77</v>
      </c>
      <c r="D86">
        <v>37</v>
      </c>
    </row>
    <row r="87" spans="1:4" ht="12.75">
      <c r="A87" s="269" t="s">
        <v>527</v>
      </c>
      <c r="B87" s="269">
        <v>19.2449</v>
      </c>
      <c r="C87" s="44" t="s">
        <v>90</v>
      </c>
      <c r="D87">
        <v>38</v>
      </c>
    </row>
    <row r="88" spans="1:4" ht="12.75">
      <c r="A88" s="269" t="s">
        <v>502</v>
      </c>
      <c r="B88" s="269">
        <v>18.8585</v>
      </c>
      <c r="C88" s="44" t="s">
        <v>42</v>
      </c>
      <c r="D88">
        <v>39</v>
      </c>
    </row>
    <row r="89" spans="1:4" ht="12.75">
      <c r="A89" s="269" t="s">
        <v>514</v>
      </c>
      <c r="B89" s="269">
        <v>17.4071</v>
      </c>
      <c r="C89" s="44" t="s">
        <v>78</v>
      </c>
      <c r="D89">
        <v>40</v>
      </c>
    </row>
    <row r="90" spans="1:4" ht="12.75">
      <c r="A90" s="269" t="s">
        <v>503</v>
      </c>
      <c r="B90" s="269">
        <v>16.3427</v>
      </c>
      <c r="C90" s="44" t="s">
        <v>43</v>
      </c>
      <c r="D90">
        <v>41</v>
      </c>
    </row>
    <row r="91" spans="1:4" ht="12.75">
      <c r="A91" s="269" t="s">
        <v>488</v>
      </c>
      <c r="B91" s="269">
        <v>17.2038</v>
      </c>
      <c r="C91" s="44" t="s">
        <v>35</v>
      </c>
      <c r="D91">
        <v>42</v>
      </c>
    </row>
    <row r="92" spans="1:4" ht="12.75">
      <c r="A92" s="269" t="s">
        <v>515</v>
      </c>
      <c r="B92" s="269">
        <v>17.2439</v>
      </c>
      <c r="C92" s="44" t="s">
        <v>79</v>
      </c>
      <c r="D92">
        <v>43</v>
      </c>
    </row>
    <row r="93" spans="1:4" ht="12.75">
      <c r="A93" s="269" t="s">
        <v>528</v>
      </c>
      <c r="B93" s="269">
        <v>18.8312</v>
      </c>
      <c r="C93" s="44" t="s">
        <v>91</v>
      </c>
      <c r="D93">
        <v>44</v>
      </c>
    </row>
    <row r="94" spans="1:4" ht="12.75">
      <c r="A94" s="269" t="s">
        <v>504</v>
      </c>
      <c r="B94" s="269">
        <v>16.0969</v>
      </c>
      <c r="C94" s="44" t="s">
        <v>44</v>
      </c>
      <c r="D94">
        <v>45</v>
      </c>
    </row>
    <row r="95" spans="1:4" ht="12.75">
      <c r="A95" s="269" t="s">
        <v>529</v>
      </c>
      <c r="B95" s="269">
        <v>17.2882</v>
      </c>
      <c r="C95" s="44" t="s">
        <v>92</v>
      </c>
      <c r="D95">
        <v>46</v>
      </c>
    </row>
    <row r="96" spans="1:4" ht="12.75">
      <c r="A96" s="269" t="s">
        <v>516</v>
      </c>
      <c r="B96" s="269">
        <v>16.6313</v>
      </c>
      <c r="C96" s="44" t="s">
        <v>80</v>
      </c>
      <c r="D96">
        <v>47</v>
      </c>
    </row>
    <row r="97" spans="1:4" ht="12.75">
      <c r="A97" s="269" t="s">
        <v>530</v>
      </c>
      <c r="B97" s="269">
        <v>17.7392</v>
      </c>
      <c r="C97" s="44" t="s">
        <v>93</v>
      </c>
      <c r="D97">
        <v>48</v>
      </c>
    </row>
    <row r="98" spans="1:4" ht="12.75">
      <c r="A98" s="269" t="s">
        <v>509</v>
      </c>
      <c r="B98" s="269">
        <v>18.4097</v>
      </c>
      <c r="C98" s="38" t="s">
        <v>84</v>
      </c>
      <c r="D98">
        <v>49</v>
      </c>
    </row>
    <row r="99" spans="1:4" ht="12.75">
      <c r="A99" s="269" t="s">
        <v>497</v>
      </c>
      <c r="B99" s="269">
        <v>16.6245</v>
      </c>
      <c r="C99" s="38" t="s">
        <v>72</v>
      </c>
      <c r="D99">
        <v>50</v>
      </c>
    </row>
    <row r="100" spans="1:4" ht="12.75">
      <c r="A100" s="269" t="s">
        <v>522</v>
      </c>
      <c r="B100" s="269">
        <v>18.9279</v>
      </c>
      <c r="C100" s="38" t="s">
        <v>97</v>
      </c>
      <c r="D100">
        <v>51</v>
      </c>
    </row>
    <row r="101" spans="1:4" ht="12.75">
      <c r="A101" s="269" t="s">
        <v>510</v>
      </c>
      <c r="B101" s="269">
        <v>16.5581</v>
      </c>
      <c r="C101" s="38" t="s">
        <v>85</v>
      </c>
      <c r="D101">
        <v>52</v>
      </c>
    </row>
    <row r="102" spans="1:4" ht="12.75">
      <c r="A102" s="269" t="s">
        <v>498</v>
      </c>
      <c r="B102" s="269">
        <v>18.2909</v>
      </c>
      <c r="C102" s="38" t="s">
        <v>73</v>
      </c>
      <c r="D102">
        <v>53</v>
      </c>
    </row>
    <row r="103" spans="1:4" ht="12.75">
      <c r="A103" s="269" t="s">
        <v>523</v>
      </c>
      <c r="B103" s="269">
        <v>18.2116</v>
      </c>
      <c r="C103" s="38" t="s">
        <v>98</v>
      </c>
      <c r="D103">
        <v>54</v>
      </c>
    </row>
    <row r="104" spans="1:4" ht="12.75">
      <c r="A104" s="269" t="s">
        <v>511</v>
      </c>
      <c r="B104" s="269">
        <v>18.9613</v>
      </c>
      <c r="C104" s="38" t="s">
        <v>86</v>
      </c>
      <c r="D104">
        <v>55</v>
      </c>
    </row>
    <row r="105" spans="1:4" ht="12.75">
      <c r="A105" s="269" t="s">
        <v>524</v>
      </c>
      <c r="B105" s="269">
        <v>18.8147</v>
      </c>
      <c r="C105" s="38" t="s">
        <v>99</v>
      </c>
      <c r="D105">
        <v>56</v>
      </c>
    </row>
    <row r="106" spans="1:4" ht="12.75">
      <c r="A106" s="269" t="s">
        <v>494</v>
      </c>
      <c r="B106" s="269">
        <v>16.0724</v>
      </c>
      <c r="C106" s="38" t="s">
        <v>4</v>
      </c>
      <c r="D106">
        <v>57</v>
      </c>
    </row>
    <row r="107" spans="1:4" ht="12.75">
      <c r="A107" s="269" t="s">
        <v>505</v>
      </c>
      <c r="B107" s="269">
        <v>16.4642</v>
      </c>
      <c r="C107" s="38" t="s">
        <v>45</v>
      </c>
      <c r="D107">
        <v>58</v>
      </c>
    </row>
    <row r="108" spans="1:4" ht="12.75">
      <c r="A108" s="269" t="s">
        <v>490</v>
      </c>
      <c r="B108" s="269">
        <v>18.0371</v>
      </c>
      <c r="C108" s="38" t="s">
        <v>37</v>
      </c>
      <c r="D108">
        <v>59</v>
      </c>
    </row>
    <row r="109" spans="1:4" ht="12.75">
      <c r="A109" s="269" t="s">
        <v>517</v>
      </c>
      <c r="B109" s="269">
        <v>18.3812</v>
      </c>
      <c r="C109" s="38" t="s">
        <v>81</v>
      </c>
      <c r="D109">
        <v>60</v>
      </c>
    </row>
    <row r="110" spans="1:4" ht="12.75">
      <c r="A110" s="269" t="s">
        <v>506</v>
      </c>
      <c r="B110" s="269">
        <v>37.652</v>
      </c>
      <c r="C110" s="38" t="s">
        <v>46</v>
      </c>
      <c r="D110">
        <v>61</v>
      </c>
    </row>
    <row r="111" spans="1:4" ht="12.75">
      <c r="A111" s="269" t="s">
        <v>531</v>
      </c>
      <c r="B111" s="269">
        <v>18.312</v>
      </c>
      <c r="C111" s="38" t="s">
        <v>94</v>
      </c>
      <c r="D111">
        <v>62</v>
      </c>
    </row>
    <row r="112" spans="1:4" ht="12.75">
      <c r="A112" s="269" t="s">
        <v>518</v>
      </c>
      <c r="B112" s="269">
        <v>17.3154</v>
      </c>
      <c r="C112" s="38" t="s">
        <v>82</v>
      </c>
      <c r="D112">
        <v>63</v>
      </c>
    </row>
    <row r="113" spans="1:4" ht="12.75">
      <c r="A113" s="269" t="s">
        <v>507</v>
      </c>
      <c r="B113" s="269">
        <v>17.6141</v>
      </c>
      <c r="C113" s="38" t="s">
        <v>47</v>
      </c>
      <c r="D113">
        <v>64</v>
      </c>
    </row>
    <row r="114" spans="1:4" ht="12.75">
      <c r="A114" s="269" t="s">
        <v>532</v>
      </c>
      <c r="B114" s="269">
        <v>17.5715</v>
      </c>
      <c r="C114" s="38" t="s">
        <v>95</v>
      </c>
      <c r="D114">
        <v>65</v>
      </c>
    </row>
    <row r="115" spans="1:4" ht="12.75">
      <c r="A115" s="269" t="s">
        <v>492</v>
      </c>
      <c r="B115" s="269">
        <v>18.4658</v>
      </c>
      <c r="C115" s="38" t="s">
        <v>67</v>
      </c>
      <c r="D115">
        <v>66</v>
      </c>
    </row>
    <row r="116" spans="1:4" ht="12.75">
      <c r="A116" s="269" t="s">
        <v>519</v>
      </c>
      <c r="B116" s="269">
        <v>16.9365</v>
      </c>
      <c r="C116" s="38" t="s">
        <v>83</v>
      </c>
      <c r="D116">
        <v>67</v>
      </c>
    </row>
    <row r="117" spans="1:4" ht="12.75">
      <c r="A117" s="269" t="s">
        <v>496</v>
      </c>
      <c r="B117" s="269">
        <v>17.4365</v>
      </c>
      <c r="C117" s="38" t="s">
        <v>71</v>
      </c>
      <c r="D117">
        <v>68</v>
      </c>
    </row>
    <row r="118" spans="1:4" ht="12.75">
      <c r="A118" s="269" t="s">
        <v>521</v>
      </c>
      <c r="B118" s="269">
        <v>17.9051</v>
      </c>
      <c r="C118" s="38" t="s">
        <v>96</v>
      </c>
      <c r="D118">
        <v>69</v>
      </c>
    </row>
    <row r="119" spans="1:4" ht="12.75">
      <c r="A119" s="269" t="s">
        <v>475</v>
      </c>
      <c r="B119" s="269">
        <v>16.8343</v>
      </c>
      <c r="C119" s="44" t="s">
        <v>25</v>
      </c>
      <c r="D119">
        <v>70</v>
      </c>
    </row>
    <row r="120" spans="1:4" ht="12.75">
      <c r="A120" s="269" t="s">
        <v>461</v>
      </c>
      <c r="B120" s="269">
        <v>17.8053</v>
      </c>
      <c r="C120" s="44" t="s">
        <v>16</v>
      </c>
      <c r="D120">
        <v>71</v>
      </c>
    </row>
    <row r="121" spans="1:4" ht="12.75">
      <c r="A121" s="269" t="s">
        <v>474</v>
      </c>
      <c r="B121" s="269">
        <v>17.5154</v>
      </c>
      <c r="C121" s="44" t="s">
        <v>24</v>
      </c>
      <c r="D121">
        <v>72</v>
      </c>
    </row>
    <row r="122" spans="1:4" ht="12.75">
      <c r="A122" s="269" t="s">
        <v>460</v>
      </c>
      <c r="B122" s="269">
        <v>19.6467</v>
      </c>
      <c r="C122" s="44" t="s">
        <v>15</v>
      </c>
      <c r="D122">
        <v>73</v>
      </c>
    </row>
    <row r="123" spans="1:4" ht="12.75">
      <c r="A123" s="269" t="s">
        <v>485</v>
      </c>
      <c r="B123" s="269">
        <v>19.8122</v>
      </c>
      <c r="C123" s="44" t="s">
        <v>32</v>
      </c>
      <c r="D123">
        <v>74</v>
      </c>
    </row>
    <row r="124" spans="1:4" ht="12.75">
      <c r="A124" s="269" t="s">
        <v>449</v>
      </c>
      <c r="B124" s="269">
        <v>17.0153</v>
      </c>
      <c r="C124" s="44" t="s">
        <v>7</v>
      </c>
      <c r="D124">
        <v>75</v>
      </c>
    </row>
    <row r="125" spans="1:4" ht="12.75">
      <c r="A125" s="269" t="s">
        <v>448</v>
      </c>
      <c r="B125" s="269">
        <v>18.5301</v>
      </c>
      <c r="C125" s="44" t="s">
        <v>6</v>
      </c>
      <c r="D125">
        <v>76</v>
      </c>
    </row>
    <row r="126" spans="1:4" ht="12.75">
      <c r="A126" s="269" t="s">
        <v>473</v>
      </c>
      <c r="B126" s="269">
        <v>18.2648</v>
      </c>
      <c r="C126" s="44" t="s">
        <v>23</v>
      </c>
      <c r="D126">
        <v>77</v>
      </c>
    </row>
    <row r="127" spans="1:4" ht="12.75">
      <c r="A127" s="269" t="s">
        <v>456</v>
      </c>
      <c r="B127" s="269">
        <v>18.4413</v>
      </c>
      <c r="C127" s="44" t="s">
        <v>14</v>
      </c>
      <c r="D127">
        <v>78</v>
      </c>
    </row>
    <row r="128" spans="1:4" ht="12.75">
      <c r="A128" s="269" t="s">
        <v>443</v>
      </c>
      <c r="B128" s="269">
        <v>18.4841</v>
      </c>
      <c r="C128" s="44" t="s">
        <v>5</v>
      </c>
      <c r="D128">
        <v>79</v>
      </c>
    </row>
    <row r="129" spans="1:4" ht="12.75">
      <c r="A129" s="269" t="s">
        <v>493</v>
      </c>
      <c r="B129" s="269">
        <v>17.7759</v>
      </c>
      <c r="C129" s="44" t="s">
        <v>3</v>
      </c>
      <c r="D129">
        <v>80</v>
      </c>
    </row>
    <row r="130" spans="1:4" ht="12.75">
      <c r="A130" s="269" t="s">
        <v>468</v>
      </c>
      <c r="B130" s="269">
        <v>19.6251</v>
      </c>
      <c r="C130" s="44" t="s">
        <v>22</v>
      </c>
      <c r="D130">
        <v>81</v>
      </c>
    </row>
    <row r="131" spans="1:4" ht="12.75">
      <c r="A131" s="269" t="s">
        <v>453</v>
      </c>
      <c r="B131" s="269">
        <v>17.9263</v>
      </c>
      <c r="C131" s="44" t="s">
        <v>11</v>
      </c>
      <c r="D131">
        <v>82</v>
      </c>
    </row>
    <row r="132" spans="1:4" ht="12.75">
      <c r="A132" s="269" t="s">
        <v>452</v>
      </c>
      <c r="B132" s="269">
        <v>18.4283</v>
      </c>
      <c r="C132" s="44" t="s">
        <v>10</v>
      </c>
      <c r="D132">
        <v>83</v>
      </c>
    </row>
    <row r="133" spans="1:4" ht="12.75">
      <c r="A133" s="269" t="s">
        <v>464</v>
      </c>
      <c r="B133" s="269">
        <v>16.9016</v>
      </c>
      <c r="C133" s="44" t="s">
        <v>19</v>
      </c>
      <c r="D133">
        <v>84</v>
      </c>
    </row>
    <row r="134" spans="1:4" ht="12.75">
      <c r="A134" s="269" t="s">
        <v>478</v>
      </c>
      <c r="B134" s="269">
        <v>17.4559</v>
      </c>
      <c r="C134" s="44" t="s">
        <v>28</v>
      </c>
      <c r="D134">
        <v>85</v>
      </c>
    </row>
    <row r="135" spans="1:4" ht="12.75">
      <c r="A135" s="269" t="s">
        <v>451</v>
      </c>
      <c r="B135" s="269">
        <v>16.9925</v>
      </c>
      <c r="C135" s="44" t="s">
        <v>9</v>
      </c>
      <c r="D135">
        <v>86</v>
      </c>
    </row>
    <row r="136" spans="1:4" ht="12.75">
      <c r="A136" s="269" t="s">
        <v>463</v>
      </c>
      <c r="B136" s="269">
        <v>17.0189</v>
      </c>
      <c r="C136" s="44" t="s">
        <v>18</v>
      </c>
      <c r="D136">
        <v>87</v>
      </c>
    </row>
    <row r="137" spans="1:4" ht="12.75">
      <c r="A137" s="269" t="s">
        <v>477</v>
      </c>
      <c r="B137" s="269">
        <v>17.9187</v>
      </c>
      <c r="C137" s="44" t="s">
        <v>27</v>
      </c>
      <c r="D137">
        <v>88</v>
      </c>
    </row>
    <row r="138" spans="1:4" ht="12.75">
      <c r="A138" s="269" t="s">
        <v>489</v>
      </c>
      <c r="B138" s="269">
        <v>25.3917</v>
      </c>
      <c r="C138" s="44" t="s">
        <v>36</v>
      </c>
      <c r="D138">
        <v>89</v>
      </c>
    </row>
    <row r="139" spans="1:4" ht="12.75">
      <c r="A139" s="269" t="s">
        <v>462</v>
      </c>
      <c r="B139" s="269">
        <v>17.2591</v>
      </c>
      <c r="C139" s="44" t="s">
        <v>17</v>
      </c>
      <c r="D139">
        <v>90</v>
      </c>
    </row>
    <row r="140" spans="1:4" ht="12.75">
      <c r="A140" s="269" t="s">
        <v>476</v>
      </c>
      <c r="B140" s="269">
        <v>16.7486</v>
      </c>
      <c r="C140" s="44" t="s">
        <v>26</v>
      </c>
      <c r="D140">
        <v>91</v>
      </c>
    </row>
    <row r="141" spans="1:4" ht="12.75">
      <c r="A141" s="269" t="s">
        <v>487</v>
      </c>
      <c r="B141" s="269">
        <v>17.5596</v>
      </c>
      <c r="C141" s="44" t="s">
        <v>34</v>
      </c>
      <c r="D141">
        <v>92</v>
      </c>
    </row>
    <row r="142" spans="1:6" ht="12.75">
      <c r="A142" s="269" t="s">
        <v>450</v>
      </c>
      <c r="B142" s="269">
        <v>17.6153</v>
      </c>
      <c r="C142" s="44" t="s">
        <v>8</v>
      </c>
      <c r="D142">
        <v>93</v>
      </c>
      <c r="E142" s="240"/>
      <c r="F142" s="240"/>
    </row>
    <row r="143" spans="1:6" ht="12.75">
      <c r="A143" s="269" t="s">
        <v>533</v>
      </c>
      <c r="B143" s="269">
        <v>35.187</v>
      </c>
      <c r="E143" s="240"/>
      <c r="F143" s="240"/>
    </row>
    <row r="144" spans="1:2" ht="12.75">
      <c r="A144" s="269" t="s">
        <v>534</v>
      </c>
      <c r="B144" s="269">
        <v>34.2282</v>
      </c>
    </row>
    <row r="145" spans="1:2" ht="12.75">
      <c r="A145" s="269" t="s">
        <v>535</v>
      </c>
      <c r="B145" s="269">
        <v>38.59</v>
      </c>
    </row>
    <row r="146" spans="1:4" ht="12.75">
      <c r="A146" s="269" t="s">
        <v>680</v>
      </c>
      <c r="B146" s="269">
        <v>14.6144</v>
      </c>
      <c r="C146" s="301" t="s">
        <v>48</v>
      </c>
      <c r="D146">
        <v>1</v>
      </c>
    </row>
    <row r="147" spans="1:4" ht="12.75">
      <c r="A147" s="269" t="s">
        <v>592</v>
      </c>
      <c r="B147" s="269">
        <v>17.9191</v>
      </c>
      <c r="C147" s="301" t="s">
        <v>112</v>
      </c>
      <c r="D147">
        <v>2</v>
      </c>
    </row>
    <row r="148" spans="1:4" ht="12.75">
      <c r="A148" s="269" t="s">
        <v>681</v>
      </c>
      <c r="B148" s="269">
        <v>18.151</v>
      </c>
      <c r="C148" s="154" t="s">
        <v>49</v>
      </c>
      <c r="D148">
        <v>3</v>
      </c>
    </row>
    <row r="149" spans="1:4" ht="12.75">
      <c r="A149" s="269" t="s">
        <v>561</v>
      </c>
      <c r="B149" s="269">
        <v>20.4435</v>
      </c>
      <c r="C149" s="133" t="s">
        <v>106</v>
      </c>
      <c r="D149">
        <v>4</v>
      </c>
    </row>
    <row r="150" spans="1:4" ht="12.75">
      <c r="A150" s="269" t="s">
        <v>576</v>
      </c>
      <c r="B150" s="269">
        <v>19.0197</v>
      </c>
      <c r="C150" s="133" t="s">
        <v>108</v>
      </c>
      <c r="D150">
        <v>5</v>
      </c>
    </row>
    <row r="151" spans="1:4" ht="12.75">
      <c r="A151" s="269" t="s">
        <v>545</v>
      </c>
      <c r="B151" s="269">
        <v>18.3817</v>
      </c>
      <c r="C151" s="133" t="s">
        <v>102</v>
      </c>
      <c r="D151">
        <v>6</v>
      </c>
    </row>
    <row r="152" spans="1:4" ht="12.75">
      <c r="A152" s="269" t="s">
        <v>591</v>
      </c>
      <c r="B152" s="269">
        <v>0</v>
      </c>
      <c r="C152" s="133" t="s">
        <v>111</v>
      </c>
      <c r="D152">
        <v>7</v>
      </c>
    </row>
    <row r="153" spans="1:4" ht="12.75">
      <c r="A153" s="269" t="s">
        <v>560</v>
      </c>
      <c r="B153" s="269">
        <v>18.3661</v>
      </c>
      <c r="C153" s="133" t="s">
        <v>105</v>
      </c>
      <c r="D153">
        <v>8</v>
      </c>
    </row>
    <row r="154" spans="1:4" ht="12.75">
      <c r="A154" s="269" t="s">
        <v>575</v>
      </c>
      <c r="B154" s="269">
        <v>17.7636</v>
      </c>
      <c r="C154" s="133" t="s">
        <v>107</v>
      </c>
      <c r="D154">
        <v>9</v>
      </c>
    </row>
    <row r="155" spans="1:4" ht="12.75">
      <c r="A155" s="269" t="s">
        <v>590</v>
      </c>
      <c r="B155" s="269">
        <v>19.4708</v>
      </c>
      <c r="C155" s="133" t="s">
        <v>110</v>
      </c>
      <c r="D155">
        <v>10</v>
      </c>
    </row>
    <row r="156" spans="1:4" ht="12.75">
      <c r="A156" s="269" t="s">
        <v>544</v>
      </c>
      <c r="B156" s="269">
        <v>17.4492</v>
      </c>
      <c r="C156" s="133" t="s">
        <v>101</v>
      </c>
      <c r="D156">
        <v>11</v>
      </c>
    </row>
    <row r="157" spans="1:4" ht="12.75">
      <c r="A157" s="269" t="s">
        <v>543</v>
      </c>
      <c r="B157" s="269">
        <v>14.8541</v>
      </c>
      <c r="C157" s="133" t="s">
        <v>58</v>
      </c>
      <c r="D157">
        <v>12</v>
      </c>
    </row>
    <row r="158" spans="1:4" ht="12.75">
      <c r="A158" s="269" t="s">
        <v>559</v>
      </c>
      <c r="B158" s="269">
        <v>18.495</v>
      </c>
      <c r="C158" s="133" t="s">
        <v>104</v>
      </c>
      <c r="D158">
        <v>13</v>
      </c>
    </row>
    <row r="159" spans="1:4" ht="12.75">
      <c r="A159" s="269" t="s">
        <v>574</v>
      </c>
      <c r="B159" s="269">
        <v>17.2129</v>
      </c>
      <c r="C159" s="133" t="s">
        <v>66</v>
      </c>
      <c r="D159">
        <v>14</v>
      </c>
    </row>
    <row r="160" spans="1:4" ht="12.75">
      <c r="A160" s="269" t="s">
        <v>558</v>
      </c>
      <c r="B160" s="269">
        <v>17.7721</v>
      </c>
      <c r="C160" s="133" t="s">
        <v>103</v>
      </c>
      <c r="D160">
        <v>15</v>
      </c>
    </row>
    <row r="161" spans="1:4" ht="12.75">
      <c r="A161" s="269" t="s">
        <v>589</v>
      </c>
      <c r="B161" s="269">
        <v>17.3714</v>
      </c>
      <c r="C161" s="133" t="s">
        <v>109</v>
      </c>
      <c r="D161">
        <v>16</v>
      </c>
    </row>
    <row r="162" spans="1:4" ht="12.75">
      <c r="A162" s="269" t="s">
        <v>542</v>
      </c>
      <c r="B162" s="269">
        <v>18.7245</v>
      </c>
      <c r="C162" s="133" t="s">
        <v>57</v>
      </c>
      <c r="D162">
        <v>17</v>
      </c>
    </row>
    <row r="163" spans="1:4" ht="12.75">
      <c r="A163" s="269" t="s">
        <v>573</v>
      </c>
      <c r="B163" s="269">
        <v>0</v>
      </c>
      <c r="C163" s="135" t="s">
        <v>65</v>
      </c>
      <c r="D163">
        <v>18</v>
      </c>
    </row>
    <row r="164" spans="1:4" ht="12.75">
      <c r="A164" s="269" t="s">
        <v>588</v>
      </c>
      <c r="B164" s="269">
        <v>17.5747</v>
      </c>
      <c r="C164" s="133" t="s">
        <v>70</v>
      </c>
      <c r="D164">
        <v>19</v>
      </c>
    </row>
    <row r="165" spans="1:4" ht="12.75">
      <c r="A165" s="269" t="s">
        <v>557</v>
      </c>
      <c r="B165" s="269">
        <v>22.5335</v>
      </c>
      <c r="C165" s="133" t="s">
        <v>62</v>
      </c>
      <c r="D165">
        <v>20</v>
      </c>
    </row>
    <row r="166" spans="1:4" ht="12.75">
      <c r="A166" s="269" t="s">
        <v>605</v>
      </c>
      <c r="B166" s="269">
        <v>17.9606</v>
      </c>
      <c r="C166" s="133" t="s">
        <v>72</v>
      </c>
      <c r="D166">
        <v>21</v>
      </c>
    </row>
    <row r="167" spans="1:4" ht="12.75">
      <c r="A167" s="269" t="s">
        <v>541</v>
      </c>
      <c r="B167" s="269">
        <v>14.9763</v>
      </c>
      <c r="C167" s="133" t="s">
        <v>56</v>
      </c>
      <c r="D167">
        <v>22</v>
      </c>
    </row>
    <row r="168" spans="1:4" ht="12.75">
      <c r="A168" s="269" t="s">
        <v>572</v>
      </c>
      <c r="B168" s="269">
        <v>16.6092</v>
      </c>
      <c r="C168" s="133" t="s">
        <v>64</v>
      </c>
      <c r="D168">
        <v>23</v>
      </c>
    </row>
    <row r="169" spans="1:4" ht="12.75">
      <c r="A169" s="269" t="s">
        <v>556</v>
      </c>
      <c r="B169" s="269">
        <v>17.4189</v>
      </c>
      <c r="C169" s="133" t="s">
        <v>61</v>
      </c>
      <c r="D169">
        <v>24</v>
      </c>
    </row>
    <row r="170" spans="1:4" ht="12.75">
      <c r="A170" s="269" t="s">
        <v>603</v>
      </c>
      <c r="B170" s="269">
        <v>19.1457</v>
      </c>
      <c r="C170" s="136" t="s">
        <v>39</v>
      </c>
      <c r="D170">
        <v>25</v>
      </c>
    </row>
    <row r="171" spans="1:4" ht="12.75">
      <c r="A171" s="269" t="s">
        <v>618</v>
      </c>
      <c r="B171" s="269">
        <v>18.0846</v>
      </c>
      <c r="C171" s="136" t="s">
        <v>75</v>
      </c>
      <c r="D171">
        <v>26</v>
      </c>
    </row>
    <row r="172" spans="1:4" ht="12.75">
      <c r="A172" s="269" t="s">
        <v>682</v>
      </c>
      <c r="B172" s="269">
        <v>17.9469</v>
      </c>
      <c r="C172" s="136" t="s">
        <v>50</v>
      </c>
      <c r="D172">
        <v>27</v>
      </c>
    </row>
    <row r="173" spans="1:4" ht="12.75">
      <c r="A173" s="269" t="s">
        <v>649</v>
      </c>
      <c r="B173" s="269">
        <v>18.3874</v>
      </c>
      <c r="C173" s="136" t="s">
        <v>121</v>
      </c>
      <c r="D173">
        <v>28</v>
      </c>
    </row>
    <row r="174" spans="1:4" ht="12.75">
      <c r="A174" s="269" t="s">
        <v>634</v>
      </c>
      <c r="B174" s="269">
        <v>18.0168</v>
      </c>
      <c r="C174" s="136" t="s">
        <v>87</v>
      </c>
      <c r="D174">
        <v>29</v>
      </c>
    </row>
    <row r="175" spans="1:4" ht="12.75">
      <c r="A175" s="269" t="s">
        <v>665</v>
      </c>
      <c r="B175" s="269">
        <v>19.2953</v>
      </c>
      <c r="C175" s="136" t="s">
        <v>137</v>
      </c>
      <c r="D175">
        <v>30</v>
      </c>
    </row>
    <row r="176" spans="1:4" ht="12.75">
      <c r="A176" s="269" t="s">
        <v>657</v>
      </c>
      <c r="B176" s="269">
        <v>19.4708</v>
      </c>
      <c r="C176" s="136" t="s">
        <v>122</v>
      </c>
      <c r="D176">
        <v>31</v>
      </c>
    </row>
    <row r="177" spans="1:4" ht="12.75">
      <c r="A177" s="269" t="s">
        <v>626</v>
      </c>
      <c r="B177" s="269">
        <v>17.0425</v>
      </c>
      <c r="C177" s="136" t="s">
        <v>76</v>
      </c>
      <c r="D177">
        <v>32</v>
      </c>
    </row>
    <row r="178" spans="1:4" ht="12.75">
      <c r="A178" s="269" t="s">
        <v>672</v>
      </c>
      <c r="B178" s="269">
        <v>20.7258</v>
      </c>
      <c r="C178" s="136" t="s">
        <v>138</v>
      </c>
      <c r="D178">
        <v>33</v>
      </c>
    </row>
    <row r="179" spans="1:4" ht="12.75">
      <c r="A179" s="269" t="s">
        <v>641</v>
      </c>
      <c r="B179" s="269">
        <v>18.7815</v>
      </c>
      <c r="C179" s="136" t="s">
        <v>88</v>
      </c>
      <c r="D179">
        <v>34</v>
      </c>
    </row>
    <row r="180" spans="1:4" ht="12.75">
      <c r="A180" s="269" t="s">
        <v>658</v>
      </c>
      <c r="B180" s="269">
        <v>17.8571</v>
      </c>
      <c r="C180" s="136" t="s">
        <v>123</v>
      </c>
      <c r="D180">
        <v>35</v>
      </c>
    </row>
    <row r="181" spans="1:4" ht="12.75">
      <c r="A181" s="269" t="s">
        <v>673</v>
      </c>
      <c r="B181" s="269">
        <v>19.4505</v>
      </c>
      <c r="C181" s="136" t="s">
        <v>139</v>
      </c>
      <c r="D181">
        <v>36</v>
      </c>
    </row>
    <row r="182" spans="1:4" ht="12.75">
      <c r="A182" s="269" t="s">
        <v>610</v>
      </c>
      <c r="B182" s="269">
        <v>18.2199</v>
      </c>
      <c r="C182" s="136" t="s">
        <v>40</v>
      </c>
      <c r="D182">
        <v>37</v>
      </c>
    </row>
    <row r="183" spans="1:4" ht="12.75">
      <c r="A183" s="269" t="s">
        <v>627</v>
      </c>
      <c r="B183" s="269">
        <v>19.3012</v>
      </c>
      <c r="C183" s="136" t="s">
        <v>77</v>
      </c>
      <c r="D183">
        <v>38</v>
      </c>
    </row>
    <row r="184" spans="1:4" ht="12.75">
      <c r="A184" s="269" t="s">
        <v>642</v>
      </c>
      <c r="B184" s="269">
        <v>19.1372</v>
      </c>
      <c r="C184" s="136" t="s">
        <v>89</v>
      </c>
      <c r="D184">
        <v>39</v>
      </c>
    </row>
    <row r="185" spans="1:4" ht="12.75">
      <c r="A185" s="269" t="s">
        <v>659</v>
      </c>
      <c r="B185" s="269">
        <v>18.3719</v>
      </c>
      <c r="C185" s="136" t="s">
        <v>124</v>
      </c>
      <c r="D185">
        <v>40</v>
      </c>
    </row>
    <row r="186" spans="1:4" ht="12.75">
      <c r="A186" s="269" t="s">
        <v>674</v>
      </c>
      <c r="B186" s="269">
        <v>19.2171</v>
      </c>
      <c r="C186" s="136" t="s">
        <v>140</v>
      </c>
      <c r="D186">
        <v>41</v>
      </c>
    </row>
    <row r="187" spans="1:4" ht="12.75">
      <c r="A187" s="269" t="s">
        <v>611</v>
      </c>
      <c r="B187" s="269">
        <v>18.8215</v>
      </c>
      <c r="C187" s="136" t="s">
        <v>41</v>
      </c>
      <c r="D187">
        <v>42</v>
      </c>
    </row>
    <row r="188" spans="1:4" ht="12.75">
      <c r="A188" s="269" t="s">
        <v>628</v>
      </c>
      <c r="B188" s="269">
        <v>18.4391</v>
      </c>
      <c r="C188" s="136" t="s">
        <v>78</v>
      </c>
      <c r="D188">
        <v>43</v>
      </c>
    </row>
    <row r="189" spans="1:4" ht="12.75">
      <c r="A189" s="269" t="s">
        <v>643</v>
      </c>
      <c r="B189" s="269">
        <v>19.0888</v>
      </c>
      <c r="C189" s="136" t="s">
        <v>90</v>
      </c>
      <c r="D189">
        <v>44</v>
      </c>
    </row>
    <row r="190" spans="1:4" ht="12.75">
      <c r="A190" s="269" t="s">
        <v>660</v>
      </c>
      <c r="B190" s="269">
        <v>18.116</v>
      </c>
      <c r="C190" s="136" t="s">
        <v>125</v>
      </c>
      <c r="D190">
        <v>45</v>
      </c>
    </row>
    <row r="191" spans="1:4" ht="12.75">
      <c r="A191" s="269" t="s">
        <v>612</v>
      </c>
      <c r="B191" s="269">
        <v>17.7991</v>
      </c>
      <c r="C191" s="136" t="s">
        <v>42</v>
      </c>
      <c r="D191">
        <v>46</v>
      </c>
    </row>
    <row r="192" spans="1:4" ht="12.75">
      <c r="A192" s="269" t="s">
        <v>675</v>
      </c>
      <c r="B192" s="269">
        <v>19.1424</v>
      </c>
      <c r="C192" s="136" t="s">
        <v>141</v>
      </c>
      <c r="D192">
        <v>47</v>
      </c>
    </row>
    <row r="193" spans="1:4" ht="12.75">
      <c r="A193" s="269" t="s">
        <v>629</v>
      </c>
      <c r="B193" s="269">
        <v>17.4429</v>
      </c>
      <c r="C193" s="136" t="s">
        <v>79</v>
      </c>
      <c r="D193">
        <v>48</v>
      </c>
    </row>
    <row r="194" spans="1:4" ht="12.75">
      <c r="A194" s="269" t="s">
        <v>597</v>
      </c>
      <c r="B194" s="269">
        <v>17.6008</v>
      </c>
      <c r="C194" s="133" t="s">
        <v>36</v>
      </c>
      <c r="D194">
        <v>49</v>
      </c>
    </row>
    <row r="195" spans="1:4" ht="12.75">
      <c r="A195" s="269" t="s">
        <v>566</v>
      </c>
      <c r="B195" s="269">
        <v>17.1279</v>
      </c>
      <c r="C195" s="138" t="s">
        <v>19</v>
      </c>
      <c r="D195">
        <v>50</v>
      </c>
    </row>
    <row r="196" spans="1:4" ht="12.75">
      <c r="A196" s="269" t="s">
        <v>580</v>
      </c>
      <c r="B196" s="269">
        <v>17.8089</v>
      </c>
      <c r="C196" s="133" t="s">
        <v>26</v>
      </c>
      <c r="D196">
        <v>51</v>
      </c>
    </row>
    <row r="197" spans="1:4" ht="12.75">
      <c r="A197" s="269" t="s">
        <v>549</v>
      </c>
      <c r="B197" s="269">
        <v>18.4363</v>
      </c>
      <c r="C197" s="133" t="s">
        <v>9</v>
      </c>
      <c r="D197">
        <v>52</v>
      </c>
    </row>
    <row r="198" spans="1:4" ht="12.75">
      <c r="A198" s="269" t="s">
        <v>613</v>
      </c>
      <c r="B198" s="269">
        <v>18.5156</v>
      </c>
      <c r="C198" s="133" t="s">
        <v>43</v>
      </c>
      <c r="D198">
        <v>53</v>
      </c>
    </row>
    <row r="199" spans="1:4" ht="12.75">
      <c r="A199" s="269" t="s">
        <v>565</v>
      </c>
      <c r="B199" s="269">
        <v>19.1427</v>
      </c>
      <c r="C199" s="133" t="s">
        <v>18</v>
      </c>
      <c r="D199">
        <v>54</v>
      </c>
    </row>
    <row r="200" spans="1:4" ht="12.75">
      <c r="A200" s="269" t="s">
        <v>596</v>
      </c>
      <c r="B200" s="269">
        <v>17.8036</v>
      </c>
      <c r="C200" s="133" t="s">
        <v>35</v>
      </c>
      <c r="D200">
        <v>55</v>
      </c>
    </row>
    <row r="201" spans="1:4" ht="12.75">
      <c r="A201" s="269" t="s">
        <v>579</v>
      </c>
      <c r="B201" s="269">
        <v>17.1591</v>
      </c>
      <c r="C201" s="133" t="s">
        <v>25</v>
      </c>
      <c r="D201">
        <v>56</v>
      </c>
    </row>
    <row r="202" spans="1:4" ht="12.75">
      <c r="A202" s="269" t="s">
        <v>548</v>
      </c>
      <c r="B202" s="269">
        <v>19.6326</v>
      </c>
      <c r="C202" s="133" t="s">
        <v>8</v>
      </c>
      <c r="D202">
        <v>57</v>
      </c>
    </row>
    <row r="203" spans="1:4" ht="12.75">
      <c r="A203" s="269" t="s">
        <v>595</v>
      </c>
      <c r="B203" s="269">
        <v>16.7747</v>
      </c>
      <c r="C203" s="133" t="s">
        <v>34</v>
      </c>
      <c r="D203">
        <v>58</v>
      </c>
    </row>
    <row r="204" spans="1:4" ht="12.75">
      <c r="A204" s="269" t="s">
        <v>564</v>
      </c>
      <c r="B204" s="269">
        <v>17.9742</v>
      </c>
      <c r="C204" s="133" t="s">
        <v>17</v>
      </c>
      <c r="D204">
        <v>59</v>
      </c>
    </row>
    <row r="205" spans="1:4" ht="12.75">
      <c r="A205" s="269" t="s">
        <v>578</v>
      </c>
      <c r="B205" s="269">
        <v>18.5961</v>
      </c>
      <c r="C205" s="133" t="s">
        <v>24</v>
      </c>
      <c r="D205">
        <v>60</v>
      </c>
    </row>
    <row r="206" spans="1:4" ht="12.75">
      <c r="A206" s="269" t="s">
        <v>563</v>
      </c>
      <c r="B206" s="269">
        <v>18.8566</v>
      </c>
      <c r="C206" s="133" t="s">
        <v>16</v>
      </c>
      <c r="D206">
        <v>61</v>
      </c>
    </row>
    <row r="207" spans="1:4" ht="12.75">
      <c r="A207" s="269" t="s">
        <v>547</v>
      </c>
      <c r="B207" s="269">
        <v>19.0415</v>
      </c>
      <c r="C207" s="133" t="s">
        <v>7</v>
      </c>
      <c r="D207">
        <v>62</v>
      </c>
    </row>
    <row r="208" spans="1:4" ht="12.75">
      <c r="A208" s="269" t="s">
        <v>546</v>
      </c>
      <c r="B208" s="269">
        <v>18.008</v>
      </c>
      <c r="C208" s="133" t="s">
        <v>6</v>
      </c>
      <c r="D208">
        <v>63</v>
      </c>
    </row>
    <row r="209" spans="1:4" ht="12.75">
      <c r="A209" s="269" t="s">
        <v>594</v>
      </c>
      <c r="B209" s="269">
        <v>18.1106</v>
      </c>
      <c r="C209" s="133" t="s">
        <v>33</v>
      </c>
      <c r="D209">
        <v>64</v>
      </c>
    </row>
    <row r="210" spans="1:4" ht="12.75">
      <c r="A210" s="269" t="s">
        <v>577</v>
      </c>
      <c r="B210" s="269">
        <v>20.9006</v>
      </c>
      <c r="C210" s="133" t="s">
        <v>23</v>
      </c>
      <c r="D210">
        <v>65</v>
      </c>
    </row>
    <row r="211" spans="1:4" ht="12.75">
      <c r="A211" s="269" t="s">
        <v>562</v>
      </c>
      <c r="B211" s="269">
        <v>17.8198</v>
      </c>
      <c r="C211" s="133" t="s">
        <v>15</v>
      </c>
      <c r="D211">
        <v>66</v>
      </c>
    </row>
    <row r="212" spans="1:4" ht="12.75">
      <c r="A212" s="269" t="s">
        <v>593</v>
      </c>
      <c r="B212" s="269">
        <v>18.9186</v>
      </c>
      <c r="C212" s="133" t="s">
        <v>32</v>
      </c>
      <c r="D212">
        <v>67</v>
      </c>
    </row>
    <row r="213" spans="1:4" ht="12.75">
      <c r="A213" s="269" t="s">
        <v>539</v>
      </c>
      <c r="B213" s="269">
        <v>19.9083</v>
      </c>
      <c r="C213" s="133" t="s">
        <v>5</v>
      </c>
      <c r="D213">
        <v>68</v>
      </c>
    </row>
    <row r="214" spans="1:4" ht="12.75">
      <c r="A214" s="269" t="s">
        <v>570</v>
      </c>
      <c r="B214" s="269">
        <v>18.0392</v>
      </c>
      <c r="C214" s="133" t="s">
        <v>22</v>
      </c>
      <c r="D214">
        <v>69</v>
      </c>
    </row>
    <row r="215" spans="1:4" ht="12.75">
      <c r="A215" s="269" t="s">
        <v>554</v>
      </c>
      <c r="B215" s="269">
        <v>18.2327</v>
      </c>
      <c r="C215" s="133" t="s">
        <v>14</v>
      </c>
      <c r="D215">
        <v>70</v>
      </c>
    </row>
    <row r="216" spans="1:4" ht="12.75">
      <c r="A216" s="269" t="s">
        <v>601</v>
      </c>
      <c r="B216" s="269">
        <v>16.9146</v>
      </c>
      <c r="C216" s="133" t="s">
        <v>3</v>
      </c>
      <c r="D216">
        <v>71</v>
      </c>
    </row>
    <row r="217" spans="1:4" ht="12.75">
      <c r="A217" s="269" t="s">
        <v>585</v>
      </c>
      <c r="B217" s="269">
        <v>17.9938</v>
      </c>
      <c r="C217" s="133" t="s">
        <v>31</v>
      </c>
      <c r="D217">
        <v>72</v>
      </c>
    </row>
    <row r="218" spans="1:4" ht="12.75">
      <c r="A218" s="269" t="s">
        <v>621</v>
      </c>
      <c r="B218" s="269">
        <v>18.1035</v>
      </c>
      <c r="C218" s="136" t="s">
        <v>86</v>
      </c>
      <c r="D218">
        <v>73</v>
      </c>
    </row>
    <row r="219" spans="1:4" ht="12.75">
      <c r="A219" s="269" t="s">
        <v>667</v>
      </c>
      <c r="B219" s="269">
        <v>0</v>
      </c>
      <c r="C219" s="136" t="s">
        <v>147</v>
      </c>
      <c r="D219">
        <v>74</v>
      </c>
    </row>
    <row r="220" spans="1:4" ht="12.75">
      <c r="A220" s="269" t="s">
        <v>606</v>
      </c>
      <c r="B220" s="269">
        <v>18.7223</v>
      </c>
      <c r="C220" s="136" t="s">
        <v>73</v>
      </c>
      <c r="D220">
        <v>75</v>
      </c>
    </row>
    <row r="221" spans="1:4" ht="12.75">
      <c r="A221" s="269" t="s">
        <v>652</v>
      </c>
      <c r="B221" s="269">
        <v>17.6688</v>
      </c>
      <c r="C221" s="136" t="s">
        <v>132</v>
      </c>
      <c r="D221">
        <v>76</v>
      </c>
    </row>
    <row r="222" spans="1:4" ht="12.75">
      <c r="A222" s="269" t="s">
        <v>637</v>
      </c>
      <c r="B222" s="269">
        <v>17.6959</v>
      </c>
      <c r="C222" s="136" t="s">
        <v>98</v>
      </c>
      <c r="D222">
        <v>77</v>
      </c>
    </row>
    <row r="223" spans="1:4" ht="12.75">
      <c r="A223" s="269" t="s">
        <v>622</v>
      </c>
      <c r="B223" s="269">
        <v>17.7227</v>
      </c>
      <c r="C223" s="136" t="s">
        <v>115</v>
      </c>
      <c r="D223">
        <v>78</v>
      </c>
    </row>
    <row r="224" spans="1:4" ht="12.75">
      <c r="A224" s="269" t="s">
        <v>607</v>
      </c>
      <c r="B224" s="269">
        <v>17.7157</v>
      </c>
      <c r="C224" s="136" t="s">
        <v>74</v>
      </c>
      <c r="D224">
        <v>79</v>
      </c>
    </row>
    <row r="225" spans="1:4" ht="12.75">
      <c r="A225" s="269" t="s">
        <v>668</v>
      </c>
      <c r="B225" s="269">
        <v>19.2014</v>
      </c>
      <c r="C225" s="136" t="s">
        <v>148</v>
      </c>
      <c r="D225">
        <v>80</v>
      </c>
    </row>
    <row r="226" spans="1:4" ht="12.75">
      <c r="A226" s="269" t="s">
        <v>653</v>
      </c>
      <c r="B226" s="269">
        <v>19.1177</v>
      </c>
      <c r="C226" s="136" t="s">
        <v>133</v>
      </c>
      <c r="D226">
        <v>81</v>
      </c>
    </row>
    <row r="227" spans="1:4" ht="12.75">
      <c r="A227" s="269" t="s">
        <v>638</v>
      </c>
      <c r="B227" s="269">
        <v>18.9494</v>
      </c>
      <c r="C227" s="136" t="s">
        <v>99</v>
      </c>
      <c r="D227">
        <v>82</v>
      </c>
    </row>
    <row r="228" spans="1:4" ht="12.75">
      <c r="A228" s="269" t="s">
        <v>623</v>
      </c>
      <c r="B228" s="269">
        <v>18.813</v>
      </c>
      <c r="C228" s="136" t="s">
        <v>116</v>
      </c>
      <c r="D228">
        <v>83</v>
      </c>
    </row>
    <row r="229" spans="1:4" ht="12.75">
      <c r="A229" s="269" t="s">
        <v>608</v>
      </c>
      <c r="B229" s="269">
        <v>19.7015</v>
      </c>
      <c r="C229" s="136" t="s">
        <v>113</v>
      </c>
      <c r="D229">
        <v>84</v>
      </c>
    </row>
    <row r="230" spans="1:4" ht="12.75">
      <c r="A230" s="269" t="s">
        <v>669</v>
      </c>
      <c r="B230" s="269">
        <v>19.1798</v>
      </c>
      <c r="C230" s="136" t="s">
        <v>149</v>
      </c>
      <c r="D230">
        <v>85</v>
      </c>
    </row>
    <row r="231" spans="1:4" ht="12.75">
      <c r="A231" s="269" t="s">
        <v>654</v>
      </c>
      <c r="B231" s="269">
        <v>17.8515</v>
      </c>
      <c r="C231" s="136" t="s">
        <v>134</v>
      </c>
      <c r="D231">
        <v>86</v>
      </c>
    </row>
    <row r="232" spans="1:4" ht="12.75">
      <c r="A232" s="269" t="s">
        <v>639</v>
      </c>
      <c r="B232" s="269">
        <v>18.3442</v>
      </c>
      <c r="C232" s="136" t="s">
        <v>119</v>
      </c>
      <c r="D232">
        <v>87</v>
      </c>
    </row>
    <row r="233" spans="1:4" ht="12.75">
      <c r="A233" s="269" t="s">
        <v>670</v>
      </c>
      <c r="B233" s="269">
        <v>19.8004</v>
      </c>
      <c r="C233" s="136" t="s">
        <v>150</v>
      </c>
      <c r="D233">
        <v>88</v>
      </c>
    </row>
    <row r="234" spans="1:4" ht="12.75">
      <c r="A234" s="269" t="s">
        <v>624</v>
      </c>
      <c r="B234" s="269">
        <v>18.0392</v>
      </c>
      <c r="C234" s="136" t="s">
        <v>117</v>
      </c>
      <c r="D234">
        <v>89</v>
      </c>
    </row>
    <row r="235" spans="1:4" ht="12.75">
      <c r="A235" s="269" t="s">
        <v>655</v>
      </c>
      <c r="B235" s="269">
        <v>18.0708</v>
      </c>
      <c r="C235" s="136" t="s">
        <v>135</v>
      </c>
      <c r="D235">
        <v>90</v>
      </c>
    </row>
    <row r="236" spans="1:4" ht="12.75">
      <c r="A236" s="269" t="s">
        <v>671</v>
      </c>
      <c r="B236" s="269">
        <v>18.9536</v>
      </c>
      <c r="C236" s="136" t="s">
        <v>151</v>
      </c>
      <c r="D236">
        <v>91</v>
      </c>
    </row>
    <row r="237" spans="1:4" ht="12.75">
      <c r="A237" s="269" t="s">
        <v>640</v>
      </c>
      <c r="B237" s="269">
        <v>18.294</v>
      </c>
      <c r="C237" s="136" t="s">
        <v>120</v>
      </c>
      <c r="D237">
        <v>92</v>
      </c>
    </row>
    <row r="238" spans="1:4" ht="12.75">
      <c r="A238" s="269" t="s">
        <v>656</v>
      </c>
      <c r="B238" s="269">
        <v>18.6452</v>
      </c>
      <c r="C238" s="136" t="s">
        <v>136</v>
      </c>
      <c r="D238">
        <v>93</v>
      </c>
    </row>
    <row r="239" spans="1:4" ht="12.75">
      <c r="A239" s="269" t="s">
        <v>602</v>
      </c>
      <c r="B239" s="269">
        <v>16.9948</v>
      </c>
      <c r="C239" s="136" t="s">
        <v>4</v>
      </c>
      <c r="D239">
        <v>94</v>
      </c>
    </row>
    <row r="240" spans="1:4" ht="12.75">
      <c r="A240" s="269" t="s">
        <v>625</v>
      </c>
      <c r="B240" s="269">
        <v>18.7971</v>
      </c>
      <c r="C240" s="136" t="s">
        <v>118</v>
      </c>
      <c r="D240">
        <v>95</v>
      </c>
    </row>
    <row r="241" spans="1:4" ht="12.75">
      <c r="A241" s="269" t="s">
        <v>609</v>
      </c>
      <c r="B241" s="269">
        <v>17.4764</v>
      </c>
      <c r="C241" s="136" t="s">
        <v>114</v>
      </c>
      <c r="D241">
        <v>96</v>
      </c>
    </row>
    <row r="242" spans="1:4" ht="12.75">
      <c r="A242" s="269" t="s">
        <v>587</v>
      </c>
      <c r="B242" s="269">
        <v>17.3652</v>
      </c>
      <c r="C242" s="133" t="s">
        <v>69</v>
      </c>
      <c r="D242">
        <v>97</v>
      </c>
    </row>
    <row r="243" spans="1:4" ht="12.75">
      <c r="A243" s="269" t="s">
        <v>540</v>
      </c>
      <c r="B243" s="269">
        <v>16.3034</v>
      </c>
      <c r="C243" s="139" t="s">
        <v>55</v>
      </c>
      <c r="D243">
        <v>98</v>
      </c>
    </row>
    <row r="244" spans="1:4" ht="12.75">
      <c r="A244" s="269" t="s">
        <v>604</v>
      </c>
      <c r="B244" s="269">
        <v>18.8211</v>
      </c>
      <c r="C244" s="133" t="s">
        <v>71</v>
      </c>
      <c r="D244">
        <v>99</v>
      </c>
    </row>
    <row r="245" spans="1:4" ht="12.75">
      <c r="A245" s="269" t="s">
        <v>571</v>
      </c>
      <c r="B245" s="269">
        <v>17.7348</v>
      </c>
      <c r="C245" s="133" t="s">
        <v>63</v>
      </c>
      <c r="D245">
        <v>100</v>
      </c>
    </row>
    <row r="246" spans="1:4" ht="12.75">
      <c r="A246" s="269" t="s">
        <v>555</v>
      </c>
      <c r="B246" s="269">
        <v>18.4389</v>
      </c>
      <c r="C246" s="133" t="s">
        <v>60</v>
      </c>
      <c r="D246">
        <v>101</v>
      </c>
    </row>
    <row r="247" spans="1:4" ht="12.75">
      <c r="A247" s="269" t="s">
        <v>586</v>
      </c>
      <c r="B247" s="269">
        <v>17.666</v>
      </c>
      <c r="C247" s="133" t="s">
        <v>68</v>
      </c>
      <c r="D247">
        <v>102</v>
      </c>
    </row>
    <row r="248" spans="1:4" ht="12.75">
      <c r="A248" s="269" t="s">
        <v>553</v>
      </c>
      <c r="B248" s="269">
        <v>18.6481</v>
      </c>
      <c r="C248" s="133" t="s">
        <v>13</v>
      </c>
      <c r="D248">
        <v>103</v>
      </c>
    </row>
    <row r="249" spans="1:4" ht="12.75">
      <c r="A249" s="269" t="s">
        <v>617</v>
      </c>
      <c r="B249" s="269">
        <v>17.4836</v>
      </c>
      <c r="C249" s="133" t="s">
        <v>47</v>
      </c>
      <c r="D249">
        <v>104</v>
      </c>
    </row>
    <row r="250" spans="1:4" ht="12.75">
      <c r="A250" s="269" t="s">
        <v>584</v>
      </c>
      <c r="B250" s="269">
        <v>18.7682</v>
      </c>
      <c r="C250" s="133" t="s">
        <v>30</v>
      </c>
      <c r="D250">
        <v>105</v>
      </c>
    </row>
    <row r="251" spans="1:4" ht="12.75">
      <c r="A251" s="269" t="s">
        <v>569</v>
      </c>
      <c r="B251" s="269">
        <v>18.3283</v>
      </c>
      <c r="C251" s="133" t="s">
        <v>59</v>
      </c>
      <c r="D251">
        <v>106</v>
      </c>
    </row>
    <row r="252" spans="1:4" ht="12.75">
      <c r="A252" s="269" t="s">
        <v>600</v>
      </c>
      <c r="B252" s="269">
        <v>18.6016</v>
      </c>
      <c r="C252" s="133" t="s">
        <v>67</v>
      </c>
      <c r="D252">
        <v>107</v>
      </c>
    </row>
    <row r="253" spans="1:4" ht="12.75">
      <c r="A253" s="269" t="s">
        <v>552</v>
      </c>
      <c r="B253" s="269">
        <v>19.1003</v>
      </c>
      <c r="C253" s="133" t="s">
        <v>12</v>
      </c>
      <c r="D253">
        <v>108</v>
      </c>
    </row>
    <row r="254" spans="1:4" ht="12.75">
      <c r="A254" s="269" t="s">
        <v>583</v>
      </c>
      <c r="B254" s="269">
        <v>18.0383</v>
      </c>
      <c r="C254" s="133" t="s">
        <v>29</v>
      </c>
      <c r="D254">
        <v>109</v>
      </c>
    </row>
    <row r="255" spans="1:4" ht="12.75">
      <c r="A255" s="269" t="s">
        <v>616</v>
      </c>
      <c r="B255" s="269">
        <v>19.5588</v>
      </c>
      <c r="C255" s="133" t="s">
        <v>46</v>
      </c>
      <c r="D255">
        <v>110</v>
      </c>
    </row>
    <row r="256" spans="1:4" ht="12.75">
      <c r="A256" s="269" t="s">
        <v>599</v>
      </c>
      <c r="B256" s="269">
        <v>17.3427</v>
      </c>
      <c r="C256" s="133" t="s">
        <v>38</v>
      </c>
      <c r="D256">
        <v>111</v>
      </c>
    </row>
    <row r="257" spans="1:4" ht="12.75">
      <c r="A257" s="269" t="s">
        <v>568</v>
      </c>
      <c r="B257" s="269">
        <v>18.6553</v>
      </c>
      <c r="C257" s="133" t="s">
        <v>21</v>
      </c>
      <c r="D257">
        <v>112</v>
      </c>
    </row>
    <row r="258" spans="1:4" ht="12.75">
      <c r="A258" s="269" t="s">
        <v>582</v>
      </c>
      <c r="B258" s="269">
        <v>18.3889</v>
      </c>
      <c r="C258" s="133" t="s">
        <v>28</v>
      </c>
      <c r="D258">
        <v>113</v>
      </c>
    </row>
    <row r="259" spans="1:4" ht="12.75">
      <c r="A259" s="269" t="s">
        <v>615</v>
      </c>
      <c r="B259" s="269">
        <v>19.5222</v>
      </c>
      <c r="C259" s="133" t="s">
        <v>45</v>
      </c>
      <c r="D259">
        <v>114</v>
      </c>
    </row>
    <row r="260" spans="1:4" ht="12.75">
      <c r="A260" s="269" t="s">
        <v>551</v>
      </c>
      <c r="B260" s="269">
        <v>20.3506</v>
      </c>
      <c r="C260" s="133" t="s">
        <v>11</v>
      </c>
      <c r="D260">
        <v>115</v>
      </c>
    </row>
    <row r="261" spans="1:4" ht="12.75">
      <c r="A261" s="269" t="s">
        <v>598</v>
      </c>
      <c r="B261" s="269">
        <v>17.2611</v>
      </c>
      <c r="C261" s="133" t="s">
        <v>37</v>
      </c>
      <c r="D261">
        <v>116</v>
      </c>
    </row>
    <row r="262" spans="1:4" ht="12.75">
      <c r="A262" s="269" t="s">
        <v>567</v>
      </c>
      <c r="B262" s="269">
        <v>18.1927</v>
      </c>
      <c r="C262" s="133" t="s">
        <v>20</v>
      </c>
      <c r="D262">
        <v>117</v>
      </c>
    </row>
    <row r="263" spans="1:4" ht="12.75">
      <c r="A263" s="269" t="s">
        <v>581</v>
      </c>
      <c r="B263" s="269">
        <v>17.3791</v>
      </c>
      <c r="C263" s="133" t="s">
        <v>27</v>
      </c>
      <c r="D263">
        <v>118</v>
      </c>
    </row>
    <row r="264" spans="1:4" ht="12.75">
      <c r="A264" s="269" t="s">
        <v>614</v>
      </c>
      <c r="B264" s="269">
        <v>17.8514</v>
      </c>
      <c r="C264" s="133" t="s">
        <v>44</v>
      </c>
      <c r="D264">
        <v>119</v>
      </c>
    </row>
    <row r="265" spans="1:4" ht="12.75">
      <c r="A265" s="269" t="s">
        <v>550</v>
      </c>
      <c r="B265" s="269">
        <v>18.0598</v>
      </c>
      <c r="C265" s="133" t="s">
        <v>10</v>
      </c>
      <c r="D265">
        <v>120</v>
      </c>
    </row>
    <row r="266" spans="1:4" ht="12.75">
      <c r="A266" s="269" t="s">
        <v>644</v>
      </c>
      <c r="B266" s="269">
        <v>17.2465</v>
      </c>
      <c r="C266" s="136" t="s">
        <v>91</v>
      </c>
      <c r="D266">
        <v>121</v>
      </c>
    </row>
    <row r="267" spans="1:4" ht="12.75">
      <c r="A267" s="269" t="s">
        <v>661</v>
      </c>
      <c r="B267" s="269">
        <v>18.0421</v>
      </c>
      <c r="C267" s="136" t="s">
        <v>126</v>
      </c>
      <c r="D267">
        <v>122</v>
      </c>
    </row>
    <row r="268" spans="1:4" ht="12.75">
      <c r="A268" s="269" t="s">
        <v>676</v>
      </c>
      <c r="B268" s="269">
        <v>18.5429</v>
      </c>
      <c r="C268" s="136" t="s">
        <v>142</v>
      </c>
      <c r="D268">
        <v>123</v>
      </c>
    </row>
    <row r="269" spans="1:4" ht="12.75">
      <c r="A269" s="269" t="s">
        <v>630</v>
      </c>
      <c r="B269" s="269">
        <v>17.4884</v>
      </c>
      <c r="C269" s="136" t="s">
        <v>80</v>
      </c>
      <c r="D269">
        <v>124</v>
      </c>
    </row>
    <row r="270" spans="1:4" ht="12.75">
      <c r="A270" s="269" t="s">
        <v>645</v>
      </c>
      <c r="B270" s="269">
        <v>17.5656</v>
      </c>
      <c r="C270" s="136" t="s">
        <v>92</v>
      </c>
      <c r="D270">
        <v>125</v>
      </c>
    </row>
    <row r="271" spans="1:4" ht="12.75">
      <c r="A271" s="269" t="s">
        <v>662</v>
      </c>
      <c r="B271" s="269">
        <v>17.1018</v>
      </c>
      <c r="C271" s="136" t="s">
        <v>127</v>
      </c>
      <c r="D271">
        <v>126</v>
      </c>
    </row>
    <row r="272" spans="1:4" ht="12.75">
      <c r="A272" s="269" t="s">
        <v>631</v>
      </c>
      <c r="B272" s="269">
        <v>17.7167</v>
      </c>
      <c r="C272" s="136" t="s">
        <v>81</v>
      </c>
      <c r="D272">
        <v>127</v>
      </c>
    </row>
    <row r="273" spans="1:4" ht="12.75">
      <c r="A273" s="269" t="s">
        <v>677</v>
      </c>
      <c r="B273" s="269">
        <v>18.2396</v>
      </c>
      <c r="C273" s="136" t="s">
        <v>143</v>
      </c>
      <c r="D273">
        <v>128</v>
      </c>
    </row>
    <row r="274" spans="1:4" ht="12.75">
      <c r="A274" s="269" t="s">
        <v>646</v>
      </c>
      <c r="B274" s="269">
        <v>17.5143</v>
      </c>
      <c r="C274" s="136" t="s">
        <v>93</v>
      </c>
      <c r="D274">
        <v>129</v>
      </c>
    </row>
    <row r="275" spans="1:4" ht="12.75">
      <c r="A275" s="269" t="s">
        <v>663</v>
      </c>
      <c r="B275" s="269">
        <v>17.5192</v>
      </c>
      <c r="C275" s="136" t="s">
        <v>128</v>
      </c>
      <c r="D275">
        <v>130</v>
      </c>
    </row>
    <row r="276" spans="1:4" ht="12.75">
      <c r="A276" s="269" t="s">
        <v>632</v>
      </c>
      <c r="B276" s="269">
        <v>18.1729</v>
      </c>
      <c r="C276" s="136" t="s">
        <v>82</v>
      </c>
      <c r="D276">
        <v>131</v>
      </c>
    </row>
    <row r="277" spans="1:4" ht="12.75">
      <c r="A277" s="269" t="s">
        <v>647</v>
      </c>
      <c r="B277" s="269">
        <v>0</v>
      </c>
      <c r="C277" s="135" t="s">
        <v>94</v>
      </c>
      <c r="D277">
        <v>132</v>
      </c>
    </row>
    <row r="278" spans="1:4" ht="12.75">
      <c r="A278" s="269" t="s">
        <v>678</v>
      </c>
      <c r="B278" s="269">
        <v>18.5483</v>
      </c>
      <c r="C278" s="136" t="s">
        <v>144</v>
      </c>
      <c r="D278">
        <v>133</v>
      </c>
    </row>
    <row r="279" spans="1:4" ht="12.75">
      <c r="A279" s="269" t="s">
        <v>633</v>
      </c>
      <c r="B279" s="269">
        <v>28.4109</v>
      </c>
      <c r="C279" s="136" t="s">
        <v>83</v>
      </c>
      <c r="D279">
        <v>134</v>
      </c>
    </row>
    <row r="280" spans="1:4" ht="12.75">
      <c r="A280" s="269" t="s">
        <v>664</v>
      </c>
      <c r="B280" s="269">
        <v>18.294</v>
      </c>
      <c r="C280" s="139" t="s">
        <v>129</v>
      </c>
      <c r="D280">
        <v>135</v>
      </c>
    </row>
    <row r="281" spans="1:4" ht="12.75">
      <c r="A281" s="269" t="s">
        <v>648</v>
      </c>
      <c r="B281" s="269">
        <v>17.2739</v>
      </c>
      <c r="C281" s="136" t="s">
        <v>95</v>
      </c>
      <c r="D281">
        <v>136</v>
      </c>
    </row>
    <row r="282" spans="1:4" ht="12.75">
      <c r="A282" s="269" t="s">
        <v>679</v>
      </c>
      <c r="B282" s="269">
        <v>18.3535</v>
      </c>
      <c r="C282" s="136" t="s">
        <v>145</v>
      </c>
      <c r="D282">
        <v>137</v>
      </c>
    </row>
    <row r="283" spans="1:4" ht="12.75">
      <c r="A283" s="269" t="s">
        <v>619</v>
      </c>
      <c r="B283" s="269">
        <v>17.2542</v>
      </c>
      <c r="C283" s="136" t="s">
        <v>84</v>
      </c>
      <c r="D283">
        <v>138</v>
      </c>
    </row>
    <row r="284" spans="1:4" ht="12.75">
      <c r="A284" s="269" t="s">
        <v>650</v>
      </c>
      <c r="B284" s="269">
        <v>19.1996</v>
      </c>
      <c r="C284" s="136" t="s">
        <v>130</v>
      </c>
      <c r="D284">
        <v>139</v>
      </c>
    </row>
    <row r="285" spans="1:4" ht="12.75">
      <c r="A285" s="269" t="s">
        <v>635</v>
      </c>
      <c r="B285" s="269">
        <v>18.7967</v>
      </c>
      <c r="C285" s="136" t="s">
        <v>96</v>
      </c>
      <c r="D285">
        <v>140</v>
      </c>
    </row>
    <row r="286" spans="1:4" ht="12.75">
      <c r="A286" s="269" t="s">
        <v>620</v>
      </c>
      <c r="B286" s="269">
        <v>17.3717</v>
      </c>
      <c r="C286" s="136" t="s">
        <v>85</v>
      </c>
      <c r="D286">
        <v>141</v>
      </c>
    </row>
    <row r="287" spans="1:4" ht="12.75">
      <c r="A287" s="269" t="s">
        <v>666</v>
      </c>
      <c r="B287" s="269">
        <v>19.6576</v>
      </c>
      <c r="C287" s="136" t="s">
        <v>146</v>
      </c>
      <c r="D287">
        <v>142</v>
      </c>
    </row>
    <row r="288" spans="1:5" ht="12.75">
      <c r="A288" s="269" t="s">
        <v>651</v>
      </c>
      <c r="B288" s="269">
        <v>17.0945</v>
      </c>
      <c r="C288" s="136" t="s">
        <v>131</v>
      </c>
      <c r="D288">
        <v>143</v>
      </c>
      <c r="E288" s="255"/>
    </row>
    <row r="289" spans="1:5" ht="13.5" thickBot="1">
      <c r="A289" s="269" t="s">
        <v>636</v>
      </c>
      <c r="B289" s="269">
        <v>67.0612</v>
      </c>
      <c r="C289" s="136" t="s">
        <v>97</v>
      </c>
      <c r="D289">
        <v>144</v>
      </c>
      <c r="E289" s="2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2006-10-26T11:56:44Z</dcterms:created>
  <dcterms:modified xsi:type="dcterms:W3CDTF">2010-06-30T13:21:30Z</dcterms:modified>
  <cp:category/>
  <cp:version/>
  <cp:contentType/>
  <cp:contentStatus/>
</cp:coreProperties>
</file>